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Протокол" sheetId="1" r:id="rId1"/>
    <sheet name="Лист2" sheetId="2" state="hidden" r:id="rId2"/>
    <sheet name="Лист3" sheetId="3" state="hidden" r:id="rId3"/>
  </sheets>
  <externalReferences>
    <externalReference r:id="rId6"/>
  </externalReferences>
  <definedNames>
    <definedName name="t_class">'[1]Лист2'!$B$4:$B$11</definedName>
    <definedName name="t_type">'[1]Лист2'!$D$4:$D$6</definedName>
  </definedNames>
  <calcPr fullCalcOnLoad="1"/>
</workbook>
</file>

<file path=xl/sharedStrings.xml><?xml version="1.0" encoding="utf-8"?>
<sst xmlns="http://schemas.openxmlformats.org/spreadsheetml/2006/main" count="118" uniqueCount="68">
  <si>
    <t>Регион:</t>
  </si>
  <si>
    <t>Вехнебуреинский муниципальный район</t>
  </si>
  <si>
    <t>Предмет:</t>
  </si>
  <si>
    <t>Дата проведения:</t>
  </si>
  <si>
    <t>№</t>
  </si>
  <si>
    <t>Фамилия</t>
  </si>
  <si>
    <t>Имя</t>
  </si>
  <si>
    <t>Отчество</t>
  </si>
  <si>
    <t>Пол (м,ж)</t>
  </si>
  <si>
    <t>Дата рождения</t>
  </si>
  <si>
    <t>Наличие гражданства РФ (да/нет)</t>
  </si>
  <si>
    <t>Полное название общеобразовательной  Организации (по уставу)</t>
  </si>
  <si>
    <t>Уровень обучения (класс)</t>
  </si>
  <si>
    <t>1-й тур</t>
  </si>
  <si>
    <t>2-й тур</t>
  </si>
  <si>
    <t>Итоги (балл)</t>
  </si>
  <si>
    <t>Итоги (процент)</t>
  </si>
  <si>
    <t>Результат (победитель, призер, участник)</t>
  </si>
  <si>
    <t>Учитель/наставник (ФИО)</t>
  </si>
  <si>
    <t xml:space="preserve">Должность </t>
  </si>
  <si>
    <t>Тип диплома (победитель, призер)</t>
  </si>
  <si>
    <t>Адрес</t>
  </si>
  <si>
    <t>Паспортные данные</t>
  </si>
  <si>
    <t>Телефон</t>
  </si>
  <si>
    <t>Имеет ОВЗ (да/нет)</t>
  </si>
  <si>
    <t>Участник из отдаленных военных городков, гарнизонов, суворовских, нахимовских училищ, кадетских корпусов (да/нет)</t>
  </si>
  <si>
    <t>ж</t>
  </si>
  <si>
    <t>да</t>
  </si>
  <si>
    <t>нет</t>
  </si>
  <si>
    <t>3-й тур</t>
  </si>
  <si>
    <t>м</t>
  </si>
  <si>
    <t>Александровна</t>
  </si>
  <si>
    <t>Денис</t>
  </si>
  <si>
    <t>история</t>
  </si>
  <si>
    <t>учитель истории и обществознания</t>
  </si>
  <si>
    <t>Семен</t>
  </si>
  <si>
    <t>Михайлович</t>
  </si>
  <si>
    <t>Алексеевич</t>
  </si>
  <si>
    <t>Кулакова Ольга Сергеевна</t>
  </si>
  <si>
    <t>Качалов</t>
  </si>
  <si>
    <t>Андреевич</t>
  </si>
  <si>
    <t>Роман</t>
  </si>
  <si>
    <t>участник</t>
  </si>
  <si>
    <t>Горшкова</t>
  </si>
  <si>
    <t>Арина</t>
  </si>
  <si>
    <t>Муниципальное бюджетное общеобразовательное учреждение средняя общеобразовательная школа №6 городского поселения "Рабочий поселок Чегдомын Верхнебуреинского муниципального района</t>
  </si>
  <si>
    <t>Лобур</t>
  </si>
  <si>
    <t>Артем</t>
  </si>
  <si>
    <t>Муниципальное бюджетное общеобразовательное учреждение средняя общеобразовательная школа №10  городского поселения "Рабочий поселок Чегдомын"  Верхнебуреинского муниципального района Хабаровского края</t>
  </si>
  <si>
    <t>Бабинцева Галина Ивановна</t>
  </si>
  <si>
    <t>Минибаев</t>
  </si>
  <si>
    <t>Васильевич</t>
  </si>
  <si>
    <t>Макаров</t>
  </si>
  <si>
    <t>Игорь</t>
  </si>
  <si>
    <t>Иванович</t>
  </si>
  <si>
    <t>Кушнарева Татьяна Владимировна</t>
  </si>
  <si>
    <t>Ершов</t>
  </si>
  <si>
    <t>Сергеевич</t>
  </si>
  <si>
    <t xml:space="preserve">Пенега </t>
  </si>
  <si>
    <t xml:space="preserve">Алёна </t>
  </si>
  <si>
    <t xml:space="preserve">Константиновна </t>
  </si>
  <si>
    <t>Клепинина Ирина Вадимовна</t>
  </si>
  <si>
    <t>Хрущев</t>
  </si>
  <si>
    <t>Святослав</t>
  </si>
  <si>
    <t>Муниципальное бюджетное общеобразовательное учреждение "Многопрофильный лицей" имени О.В. Кошевого Верхнебуреинского муниципального района Хабаровского края</t>
  </si>
  <si>
    <t>Коробейникова Анна Альбертовна</t>
  </si>
  <si>
    <t>Председатель жюри: Мочалина К.А.</t>
  </si>
  <si>
    <t>Члены жюри:   Спирина Н.Ю.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</si>
</sst>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8"/>
      <color indexed="12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4"/>
      <color theme="1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42" applyFont="1" applyAlignment="1" applyProtection="1">
      <alignment vertical="center"/>
      <protection/>
    </xf>
    <xf numFmtId="0" fontId="44" fillId="0" borderId="0" xfId="0" applyFont="1" applyAlignment="1">
      <alignment vertical="center"/>
    </xf>
    <xf numFmtId="0" fontId="3" fillId="33" borderId="11" xfId="58" applyFont="1" applyFill="1" applyBorder="1" applyAlignment="1">
      <alignment horizontal="center" vertical="center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0" fontId="3" fillId="33" borderId="13" xfId="58" applyFont="1" applyFill="1" applyBorder="1" applyAlignment="1">
      <alignment horizontal="center" vertical="center" wrapText="1"/>
      <protection/>
    </xf>
    <xf numFmtId="0" fontId="3" fillId="33" borderId="14" xfId="58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0" fontId="6" fillId="33" borderId="10" xfId="59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6" fontId="7" fillId="33" borderId="10" xfId="0" applyNumberFormat="1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6" fillId="0" borderId="10" xfId="59" applyFont="1" applyFill="1" applyBorder="1" applyAlignment="1">
      <alignment horizontal="center" vertical="center" wrapText="1"/>
      <protection/>
    </xf>
    <xf numFmtId="1" fontId="6" fillId="0" borderId="10" xfId="59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3" fillId="0" borderId="0" xfId="58" applyFont="1" applyAlignment="1">
      <alignment horizontal="right" vertical="center"/>
      <protection/>
    </xf>
    <xf numFmtId="0" fontId="3" fillId="0" borderId="15" xfId="58" applyFont="1" applyBorder="1" applyAlignment="1">
      <alignment horizontal="right" vertical="center"/>
      <protection/>
    </xf>
    <xf numFmtId="0" fontId="4" fillId="0" borderId="0" xfId="0" applyFont="1" applyAlignment="1">
      <alignment horizontal="left" vertical="center"/>
    </xf>
    <xf numFmtId="14" fontId="4" fillId="0" borderId="15" xfId="0" applyNumberFormat="1" applyFont="1" applyBorder="1" applyAlignment="1">
      <alignment horizontal="left" vertical="center"/>
    </xf>
    <xf numFmtId="0" fontId="49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8" xfId="56"/>
    <cellStyle name="Обычный 9" xfId="57"/>
    <cellStyle name="Обычный_Лист1" xfId="58"/>
    <cellStyle name="Обычный_Лист1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80975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180975</xdr:colOff>
      <xdr:row>4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80975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4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209550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19075" y="624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219075" y="624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219075" y="624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219075" y="624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219075" y="624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219075" y="624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219075" y="624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219075" y="624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219075" y="624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219075" y="624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219075" y="624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219075" y="624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219075" y="624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10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219075" y="624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90500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295275" y="6248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90500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295275" y="6248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90500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295275" y="6248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90500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295275" y="6248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90500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295275" y="6248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90500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295275" y="6248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90500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295275" y="6248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90500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295275" y="6248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75;&#1088;&#1072;&#1084;&#1072;\&#1092;&#1086;&#1088;&#1084;&#1072;%20&#1086;&#1090;&#1095;&#1077;&#1090;&#1072;%20&#1087;&#1086;%20&#1080;&#1090;&#1086;&#1075;&#1072;&#1084;%20&#1087;&#1088;&#1086;&#1074;&#1077;&#1076;&#1077;&#1085;&#1080;&#1103;%20&#1086;&#1083;&#1080;&#1084;&#1087;&#1080;&#1072;&#1076;&#1099;%20&#1087;&#1086;%20&#1082;&#1072;&#1078;&#1076;&#1086;&#1084;&#1091;%20&#1087;&#1088;&#1077;&#1076;&#1084;&#1077;&#1090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строномия 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="90" zoomScaleNormal="90" zoomScalePageLayoutView="0" workbookViewId="0" topLeftCell="A1">
      <selection activeCell="H18" sqref="H18"/>
    </sheetView>
  </sheetViews>
  <sheetFormatPr defaultColWidth="9.140625" defaultRowHeight="15"/>
  <cols>
    <col min="1" max="1" width="4.421875" style="0" customWidth="1"/>
    <col min="5" max="5" width="4.28125" style="0" customWidth="1"/>
    <col min="6" max="6" width="10.140625" style="0" customWidth="1"/>
    <col min="7" max="7" width="5.7109375" style="0" customWidth="1"/>
    <col min="8" max="8" width="34.8515625" style="0" customWidth="1"/>
    <col min="9" max="9" width="5.00390625" style="0" customWidth="1"/>
    <col min="10" max="10" width="4.28125" style="0" customWidth="1"/>
    <col min="11" max="11" width="4.140625" style="0" customWidth="1"/>
    <col min="12" max="12" width="3.28125" style="0" customWidth="1"/>
    <col min="13" max="13" width="5.57421875" style="0" customWidth="1"/>
    <col min="14" max="14" width="6.8515625" style="0" customWidth="1"/>
    <col min="16" max="16" width="12.28125" style="0" customWidth="1"/>
    <col min="17" max="17" width="9.28125" style="0" customWidth="1"/>
    <col min="18" max="18" width="10.140625" style="0" customWidth="1"/>
    <col min="19" max="19" width="5.00390625" style="0" customWidth="1"/>
    <col min="20" max="20" width="5.7109375" style="0" customWidth="1"/>
    <col min="21" max="21" width="5.57421875" style="0" customWidth="1"/>
    <col min="22" max="22" width="7.28125" style="0" customWidth="1"/>
    <col min="23" max="23" width="10.00390625" style="0" customWidth="1"/>
  </cols>
  <sheetData>
    <row r="1" spans="1:7" s="4" customFormat="1" ht="19.5" customHeight="1">
      <c r="A1" s="32" t="s">
        <v>0</v>
      </c>
      <c r="B1" s="32"/>
      <c r="C1" s="34" t="s">
        <v>1</v>
      </c>
      <c r="D1" s="34"/>
      <c r="E1" s="34"/>
      <c r="F1" s="34"/>
      <c r="G1" s="3"/>
    </row>
    <row r="2" spans="1:9" s="4" customFormat="1" ht="19.5" customHeight="1">
      <c r="A2" s="32" t="s">
        <v>2</v>
      </c>
      <c r="B2" s="32"/>
      <c r="C2" s="34" t="s">
        <v>33</v>
      </c>
      <c r="D2" s="34"/>
      <c r="E2" s="34"/>
      <c r="F2" s="34"/>
      <c r="I2" s="11"/>
    </row>
    <row r="3" spans="1:6" s="4" customFormat="1" ht="19.5" customHeight="1">
      <c r="A3" s="33" t="s">
        <v>3</v>
      </c>
      <c r="B3" s="33"/>
      <c r="C3" s="35">
        <v>43797</v>
      </c>
      <c r="D3" s="35"/>
      <c r="E3" s="35"/>
      <c r="F3" s="35"/>
    </row>
    <row r="4" spans="1:23" s="1" customFormat="1" ht="44.25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8" t="s">
        <v>11</v>
      </c>
      <c r="I4" s="9" t="s">
        <v>12</v>
      </c>
      <c r="J4" s="7" t="s">
        <v>13</v>
      </c>
      <c r="K4" s="10" t="s">
        <v>14</v>
      </c>
      <c r="L4" s="10" t="s">
        <v>29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10" t="s">
        <v>22</v>
      </c>
      <c r="U4" s="10" t="s">
        <v>23</v>
      </c>
      <c r="V4" s="10" t="s">
        <v>24</v>
      </c>
      <c r="W4" s="10" t="s">
        <v>25</v>
      </c>
    </row>
    <row r="5" spans="1:23" s="1" customFormat="1" ht="53.25" customHeight="1">
      <c r="A5" s="12">
        <v>1</v>
      </c>
      <c r="B5" s="17" t="s">
        <v>50</v>
      </c>
      <c r="C5" s="17" t="s">
        <v>41</v>
      </c>
      <c r="D5" s="17" t="s">
        <v>51</v>
      </c>
      <c r="E5" s="17" t="s">
        <v>30</v>
      </c>
      <c r="F5" s="18">
        <v>38785</v>
      </c>
      <c r="G5" s="17" t="s">
        <v>27</v>
      </c>
      <c r="H5" s="20" t="s">
        <v>48</v>
      </c>
      <c r="I5" s="17">
        <v>7</v>
      </c>
      <c r="J5" s="20">
        <v>20</v>
      </c>
      <c r="K5" s="20">
        <v>0</v>
      </c>
      <c r="L5" s="20">
        <v>0</v>
      </c>
      <c r="M5" s="13">
        <f aca="true" t="shared" si="0" ref="M5:M10">J5+K5+L5</f>
        <v>20</v>
      </c>
      <c r="N5" s="21">
        <f>M5*100/100</f>
        <v>20</v>
      </c>
      <c r="O5" s="20" t="s">
        <v>42</v>
      </c>
      <c r="P5" s="20" t="s">
        <v>49</v>
      </c>
      <c r="Q5" s="19" t="s">
        <v>34</v>
      </c>
      <c r="R5" s="12"/>
      <c r="S5" s="12"/>
      <c r="T5" s="12"/>
      <c r="U5" s="12"/>
      <c r="V5" s="2" t="s">
        <v>28</v>
      </c>
      <c r="W5" s="2" t="s">
        <v>28</v>
      </c>
    </row>
    <row r="6" spans="1:23" ht="72">
      <c r="A6" s="12">
        <v>2</v>
      </c>
      <c r="B6" s="17" t="s">
        <v>56</v>
      </c>
      <c r="C6" s="17" t="s">
        <v>32</v>
      </c>
      <c r="D6" s="17" t="s">
        <v>57</v>
      </c>
      <c r="E6" s="17" t="s">
        <v>30</v>
      </c>
      <c r="F6" s="18">
        <v>38445</v>
      </c>
      <c r="G6" s="19" t="s">
        <v>27</v>
      </c>
      <c r="H6" s="20" t="s">
        <v>48</v>
      </c>
      <c r="I6" s="17">
        <v>8</v>
      </c>
      <c r="J6" s="17">
        <v>12</v>
      </c>
      <c r="K6" s="20">
        <v>0</v>
      </c>
      <c r="L6" s="20">
        <v>0</v>
      </c>
      <c r="M6" s="13">
        <f t="shared" si="0"/>
        <v>12</v>
      </c>
      <c r="N6" s="21">
        <f>M6*100/100</f>
        <v>12</v>
      </c>
      <c r="O6" s="20" t="s">
        <v>42</v>
      </c>
      <c r="P6" s="20" t="s">
        <v>55</v>
      </c>
      <c r="Q6" s="19" t="s">
        <v>34</v>
      </c>
      <c r="R6" s="12"/>
      <c r="S6" s="12"/>
      <c r="T6" s="12"/>
      <c r="U6" s="12"/>
      <c r="V6" s="2" t="s">
        <v>28</v>
      </c>
      <c r="W6" s="2" t="s">
        <v>28</v>
      </c>
    </row>
    <row r="7" spans="1:23" ht="72">
      <c r="A7" s="12">
        <v>3</v>
      </c>
      <c r="B7" s="17" t="s">
        <v>52</v>
      </c>
      <c r="C7" s="17" t="s">
        <v>53</v>
      </c>
      <c r="D7" s="17" t="s">
        <v>54</v>
      </c>
      <c r="E7" s="17" t="s">
        <v>30</v>
      </c>
      <c r="F7" s="18">
        <v>38439</v>
      </c>
      <c r="G7" s="23" t="s">
        <v>27</v>
      </c>
      <c r="H7" s="20" t="s">
        <v>48</v>
      </c>
      <c r="I7" s="17">
        <v>8</v>
      </c>
      <c r="J7" s="17">
        <v>6</v>
      </c>
      <c r="K7" s="20">
        <v>0</v>
      </c>
      <c r="L7" s="20">
        <v>0</v>
      </c>
      <c r="M7" s="13">
        <f t="shared" si="0"/>
        <v>6</v>
      </c>
      <c r="N7" s="21">
        <f>M7*100/100</f>
        <v>6</v>
      </c>
      <c r="O7" s="20" t="s">
        <v>42</v>
      </c>
      <c r="P7" s="20" t="s">
        <v>55</v>
      </c>
      <c r="Q7" s="19" t="s">
        <v>34</v>
      </c>
      <c r="R7" s="12"/>
      <c r="S7" s="12"/>
      <c r="T7" s="12"/>
      <c r="U7" s="12"/>
      <c r="V7" s="2" t="s">
        <v>28</v>
      </c>
      <c r="W7" s="2" t="s">
        <v>28</v>
      </c>
    </row>
    <row r="8" spans="1:23" ht="72">
      <c r="A8" s="12">
        <v>4</v>
      </c>
      <c r="B8" s="20" t="s">
        <v>46</v>
      </c>
      <c r="C8" s="20" t="s">
        <v>47</v>
      </c>
      <c r="D8" s="17" t="s">
        <v>37</v>
      </c>
      <c r="E8" s="22" t="s">
        <v>30</v>
      </c>
      <c r="F8" s="18">
        <v>38970</v>
      </c>
      <c r="G8" s="19" t="s">
        <v>27</v>
      </c>
      <c r="H8" s="20" t="s">
        <v>48</v>
      </c>
      <c r="I8" s="17">
        <v>7</v>
      </c>
      <c r="J8" s="20">
        <v>5</v>
      </c>
      <c r="K8" s="20">
        <v>0</v>
      </c>
      <c r="L8" s="20">
        <v>0</v>
      </c>
      <c r="M8" s="13">
        <f t="shared" si="0"/>
        <v>5</v>
      </c>
      <c r="N8" s="21">
        <f>M8*100/100</f>
        <v>5</v>
      </c>
      <c r="O8" s="20" t="s">
        <v>42</v>
      </c>
      <c r="P8" s="20" t="s">
        <v>49</v>
      </c>
      <c r="Q8" s="19" t="s">
        <v>34</v>
      </c>
      <c r="R8" s="12"/>
      <c r="S8" s="12"/>
      <c r="T8" s="12"/>
      <c r="U8" s="12"/>
      <c r="V8" s="2" t="s">
        <v>28</v>
      </c>
      <c r="W8" s="2" t="s">
        <v>28</v>
      </c>
    </row>
    <row r="9" spans="1:23" ht="60">
      <c r="A9" s="12">
        <v>5</v>
      </c>
      <c r="B9" s="17" t="s">
        <v>43</v>
      </c>
      <c r="C9" s="17" t="s">
        <v>44</v>
      </c>
      <c r="D9" s="17" t="s">
        <v>31</v>
      </c>
      <c r="E9" s="17" t="s">
        <v>26</v>
      </c>
      <c r="F9" s="18">
        <v>39021</v>
      </c>
      <c r="G9" s="19" t="s">
        <v>27</v>
      </c>
      <c r="H9" s="20" t="s">
        <v>45</v>
      </c>
      <c r="I9" s="17">
        <v>7</v>
      </c>
      <c r="J9" s="20">
        <v>0</v>
      </c>
      <c r="K9" s="20">
        <v>0</v>
      </c>
      <c r="L9" s="20">
        <v>0</v>
      </c>
      <c r="M9" s="13">
        <f t="shared" si="0"/>
        <v>0</v>
      </c>
      <c r="N9" s="21">
        <f>M9*100/100</f>
        <v>0</v>
      </c>
      <c r="O9" s="20" t="s">
        <v>42</v>
      </c>
      <c r="P9" s="17" t="s">
        <v>38</v>
      </c>
      <c r="Q9" s="20" t="s">
        <v>34</v>
      </c>
      <c r="R9" s="12"/>
      <c r="S9" s="12"/>
      <c r="T9" s="12"/>
      <c r="U9" s="12"/>
      <c r="V9" s="2" t="s">
        <v>28</v>
      </c>
      <c r="W9" s="2" t="s">
        <v>28</v>
      </c>
    </row>
    <row r="10" spans="1:23" ht="60">
      <c r="A10" s="12">
        <v>6</v>
      </c>
      <c r="B10" s="20" t="s">
        <v>58</v>
      </c>
      <c r="C10" s="20" t="s">
        <v>59</v>
      </c>
      <c r="D10" s="20" t="s">
        <v>60</v>
      </c>
      <c r="E10" s="20" t="s">
        <v>26</v>
      </c>
      <c r="F10" s="23">
        <v>38330</v>
      </c>
      <c r="G10" s="19" t="s">
        <v>27</v>
      </c>
      <c r="H10" s="20" t="s">
        <v>45</v>
      </c>
      <c r="I10" s="20">
        <v>9</v>
      </c>
      <c r="J10" s="17">
        <v>17</v>
      </c>
      <c r="K10" s="17">
        <v>0</v>
      </c>
      <c r="L10" s="24">
        <v>0</v>
      </c>
      <c r="M10" s="13">
        <f t="shared" si="0"/>
        <v>17</v>
      </c>
      <c r="N10" s="21">
        <f>M10*100/75</f>
        <v>22.666666666666668</v>
      </c>
      <c r="O10" s="17" t="s">
        <v>42</v>
      </c>
      <c r="P10" s="17" t="s">
        <v>61</v>
      </c>
      <c r="Q10" s="20" t="s">
        <v>34</v>
      </c>
      <c r="R10" s="12"/>
      <c r="S10" s="12"/>
      <c r="T10" s="12"/>
      <c r="U10" s="12"/>
      <c r="V10" s="2" t="s">
        <v>28</v>
      </c>
      <c r="W10" s="2" t="s">
        <v>28</v>
      </c>
    </row>
    <row r="11" spans="1:23" ht="60">
      <c r="A11" s="12">
        <v>7</v>
      </c>
      <c r="B11" s="25" t="s">
        <v>39</v>
      </c>
      <c r="C11" s="25" t="s">
        <v>35</v>
      </c>
      <c r="D11" s="25" t="s">
        <v>40</v>
      </c>
      <c r="E11" s="26" t="s">
        <v>30</v>
      </c>
      <c r="F11" s="27">
        <v>37973</v>
      </c>
      <c r="G11" s="28" t="s">
        <v>27</v>
      </c>
      <c r="H11" s="25" t="s">
        <v>64</v>
      </c>
      <c r="I11" s="25">
        <v>10</v>
      </c>
      <c r="J11" s="25">
        <v>10</v>
      </c>
      <c r="K11" s="28">
        <v>0</v>
      </c>
      <c r="L11" s="28">
        <v>0</v>
      </c>
      <c r="M11" s="25">
        <v>10</v>
      </c>
      <c r="N11" s="29">
        <f>M11*100/100</f>
        <v>10</v>
      </c>
      <c r="O11" s="25" t="s">
        <v>42</v>
      </c>
      <c r="P11" s="25" t="s">
        <v>65</v>
      </c>
      <c r="Q11" s="28" t="s">
        <v>34</v>
      </c>
      <c r="R11" s="12"/>
      <c r="S11" s="12"/>
      <c r="T11" s="12"/>
      <c r="U11" s="12"/>
      <c r="V11" s="2" t="s">
        <v>28</v>
      </c>
      <c r="W11" s="2" t="s">
        <v>28</v>
      </c>
    </row>
    <row r="12" spans="1:23" ht="60">
      <c r="A12" s="12">
        <v>8</v>
      </c>
      <c r="B12" s="25" t="s">
        <v>62</v>
      </c>
      <c r="C12" s="25" t="s">
        <v>63</v>
      </c>
      <c r="D12" s="25" t="s">
        <v>36</v>
      </c>
      <c r="E12" s="26" t="s">
        <v>30</v>
      </c>
      <c r="F12" s="27">
        <v>38048</v>
      </c>
      <c r="G12" s="28" t="s">
        <v>27</v>
      </c>
      <c r="H12" s="25" t="s">
        <v>64</v>
      </c>
      <c r="I12" s="25">
        <v>10</v>
      </c>
      <c r="J12" s="25">
        <v>10</v>
      </c>
      <c r="K12" s="17">
        <v>0</v>
      </c>
      <c r="L12" s="24">
        <v>0</v>
      </c>
      <c r="M12" s="13">
        <f>J12+K12+L12</f>
        <v>10</v>
      </c>
      <c r="N12" s="29">
        <f>M12*100/100</f>
        <v>10</v>
      </c>
      <c r="O12" s="25" t="s">
        <v>42</v>
      </c>
      <c r="P12" s="25" t="s">
        <v>65</v>
      </c>
      <c r="Q12" s="28" t="s">
        <v>34</v>
      </c>
      <c r="R12" s="12"/>
      <c r="S12" s="12"/>
      <c r="T12" s="12"/>
      <c r="U12" s="12"/>
      <c r="V12" s="2" t="s">
        <v>28</v>
      </c>
      <c r="W12" s="2" t="s">
        <v>28</v>
      </c>
    </row>
    <row r="13" spans="1:2" ht="15">
      <c r="A13" s="15"/>
      <c r="B13" s="16"/>
    </row>
    <row r="15" spans="2:6" ht="18.75">
      <c r="B15" s="14"/>
      <c r="D15" s="30"/>
      <c r="E15" s="31"/>
      <c r="F15" s="31"/>
    </row>
    <row r="16" spans="3:6" ht="18.75">
      <c r="C16" s="36" t="s">
        <v>66</v>
      </c>
      <c r="D16" s="36"/>
      <c r="E16" s="36"/>
      <c r="F16" s="36"/>
    </row>
    <row r="17" spans="3:6" ht="18.75">
      <c r="C17" s="36" t="s">
        <v>67</v>
      </c>
      <c r="D17" s="36"/>
      <c r="E17" s="36"/>
      <c r="F17" s="36"/>
    </row>
    <row r="18" spans="3:6" ht="18.75">
      <c r="C18" s="36"/>
      <c r="D18" s="36"/>
      <c r="E18" s="36"/>
      <c r="F18" s="36"/>
    </row>
  </sheetData>
  <sheetProtection/>
  <mergeCells count="7">
    <mergeCell ref="D15:F15"/>
    <mergeCell ref="A2:B2"/>
    <mergeCell ref="A1:B1"/>
    <mergeCell ref="A3:B3"/>
    <mergeCell ref="C1:F1"/>
    <mergeCell ref="C2:F2"/>
    <mergeCell ref="C3:F3"/>
  </mergeCells>
  <printOptions/>
  <pageMargins left="0.16" right="0.16" top="0.49" bottom="0.26" header="0.3" footer="0.3"/>
  <pageSetup horizontalDpi="600" verticalDpi="600" orientation="landscape" paperSize="9" scale="75" r:id="rId2"/>
  <customProperties>
    <customPr name="LastActive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zadvornaya</cp:lastModifiedBy>
  <cp:lastPrinted>2019-11-29T09:56:39Z</cp:lastPrinted>
  <dcterms:created xsi:type="dcterms:W3CDTF">2014-11-05T00:57:23Z</dcterms:created>
  <dcterms:modified xsi:type="dcterms:W3CDTF">2019-11-29T09:57:05Z</dcterms:modified>
  <cp:category/>
  <cp:version/>
  <cp:contentType/>
  <cp:contentStatus/>
</cp:coreProperties>
</file>