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мастер-класс" sheetId="1" r:id="rId1"/>
    <sheet name="тест" sheetId="2" r:id="rId2"/>
    <sheet name="итоги отборочного тура" sheetId="3" r:id="rId3"/>
    <sheet name="итоги финала" sheetId="4" r:id="rId4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4" i="4"/>
  <c r="D5" i="4"/>
  <c r="D6" i="4"/>
  <c r="D7" i="4"/>
  <c r="D8" i="4"/>
  <c r="D9" i="4"/>
  <c r="D10" i="4"/>
  <c r="D11" i="4"/>
  <c r="D4" i="4"/>
  <c r="C5" i="4"/>
  <c r="C6" i="4"/>
  <c r="C7" i="4"/>
  <c r="C8" i="4"/>
  <c r="C9" i="4"/>
  <c r="C10" i="4"/>
  <c r="C11" i="4"/>
  <c r="C4" i="4"/>
  <c r="B6" i="4"/>
  <c r="B7" i="4"/>
  <c r="B8" i="4"/>
  <c r="B9" i="4"/>
  <c r="B10" i="4"/>
  <c r="B11" i="4"/>
  <c r="B5" i="4"/>
  <c r="B4" i="4"/>
  <c r="C74" i="1"/>
  <c r="F5" i="1" s="1"/>
  <c r="D74" i="1"/>
  <c r="F6" i="1" s="1"/>
  <c r="E74" i="1"/>
  <c r="F7" i="1" s="1"/>
  <c r="F74" i="1"/>
  <c r="F8" i="1" s="1"/>
  <c r="G74" i="1"/>
  <c r="F9" i="1" s="1"/>
  <c r="H74" i="1"/>
  <c r="F10" i="1" s="1"/>
  <c r="I74" i="1"/>
  <c r="F11" i="1" s="1"/>
  <c r="J74" i="1"/>
  <c r="B74" i="1"/>
  <c r="F4" i="1" s="1"/>
  <c r="C62" i="1"/>
  <c r="E5" i="1" s="1"/>
  <c r="G5" i="1" s="1"/>
  <c r="D62" i="1"/>
  <c r="E6" i="1" s="1"/>
  <c r="G6" i="1" s="1"/>
  <c r="E62" i="1"/>
  <c r="E7" i="1" s="1"/>
  <c r="F62" i="1"/>
  <c r="E8" i="1" s="1"/>
  <c r="G62" i="1"/>
  <c r="E9" i="1" s="1"/>
  <c r="H62" i="1"/>
  <c r="E10" i="1" s="1"/>
  <c r="I62" i="1"/>
  <c r="E11" i="1" s="1"/>
  <c r="J62" i="1"/>
  <c r="B62" i="1"/>
  <c r="E4" i="1" s="1"/>
  <c r="G4" i="1" s="1"/>
  <c r="C50" i="1"/>
  <c r="D5" i="1" s="1"/>
  <c r="D50" i="1"/>
  <c r="D6" i="1" s="1"/>
  <c r="E50" i="1"/>
  <c r="D7" i="1" s="1"/>
  <c r="F50" i="1"/>
  <c r="D8" i="1" s="1"/>
  <c r="G50" i="1"/>
  <c r="D9" i="1" s="1"/>
  <c r="H50" i="1"/>
  <c r="D10" i="1" s="1"/>
  <c r="I50" i="1"/>
  <c r="D11" i="1" s="1"/>
  <c r="J50" i="1"/>
  <c r="B50" i="1"/>
  <c r="D4" i="1" s="1"/>
  <c r="C9" i="1"/>
  <c r="C38" i="1"/>
  <c r="C5" i="1" s="1"/>
  <c r="D38" i="1"/>
  <c r="C6" i="1" s="1"/>
  <c r="E38" i="1"/>
  <c r="C7" i="1" s="1"/>
  <c r="F38" i="1"/>
  <c r="C8" i="1" s="1"/>
  <c r="G38" i="1"/>
  <c r="H38" i="1"/>
  <c r="C10" i="1" s="1"/>
  <c r="I38" i="1"/>
  <c r="C11" i="1" s="1"/>
  <c r="J38" i="1"/>
  <c r="B38" i="1"/>
  <c r="C4" i="1" s="1"/>
  <c r="B11" i="1"/>
  <c r="B10" i="1"/>
  <c r="J25" i="1"/>
  <c r="C25" i="1"/>
  <c r="B5" i="1" s="1"/>
  <c r="D25" i="1"/>
  <c r="B6" i="1" s="1"/>
  <c r="E25" i="1"/>
  <c r="B7" i="1" s="1"/>
  <c r="F25" i="1"/>
  <c r="B8" i="1" s="1"/>
  <c r="G25" i="1"/>
  <c r="B9" i="1" s="1"/>
  <c r="H25" i="1"/>
  <c r="I25" i="1"/>
  <c r="B25" i="1"/>
  <c r="B4" i="1" s="1"/>
  <c r="G11" i="1" l="1"/>
  <c r="G10" i="1"/>
  <c r="G9" i="1"/>
  <c r="G8" i="1"/>
  <c r="G7" i="1"/>
</calcChain>
</file>

<file path=xl/sharedStrings.xml><?xml version="1.0" encoding="utf-8"?>
<sst xmlns="http://schemas.openxmlformats.org/spreadsheetml/2006/main" count="161" uniqueCount="44">
  <si>
    <t>Радченко М. С.</t>
  </si>
  <si>
    <t>Ложкина А. В.</t>
  </si>
  <si>
    <t>Цыбина В. С.</t>
  </si>
  <si>
    <t>Климова А.А.</t>
  </si>
  <si>
    <t>Бежацкая Т. О.</t>
  </si>
  <si>
    <t>Захарова О. В.</t>
  </si>
  <si>
    <t>Евдокимова А. Э</t>
  </si>
  <si>
    <t>Бадмаева А. В.</t>
  </si>
  <si>
    <t>Бобырь Е. С.</t>
  </si>
  <si>
    <t>Илющенко П. Н.</t>
  </si>
  <si>
    <t>кудрин М. А.</t>
  </si>
  <si>
    <t>Федоренко А. А.</t>
  </si>
  <si>
    <t>Тушинская С. В.</t>
  </si>
  <si>
    <t>ИТОГО</t>
  </si>
  <si>
    <t>БОБЫРЬ Е. С.</t>
  </si>
  <si>
    <t>критерии</t>
  </si>
  <si>
    <t>Актаульность и методические обоснования</t>
  </si>
  <si>
    <t>Творческий подход и импровизация</t>
  </si>
  <si>
    <t>исследовательская компетентность и культура</t>
  </si>
  <si>
    <t>Комуникативная культура</t>
  </si>
  <si>
    <t>рефлексивная культура</t>
  </si>
  <si>
    <t>информационная и языковая культура</t>
  </si>
  <si>
    <t>ценностные ориентиры и воспитательная направленность</t>
  </si>
  <si>
    <t>развивающий характер и результативность</t>
  </si>
  <si>
    <t>проектные подходы</t>
  </si>
  <si>
    <t>итого</t>
  </si>
  <si>
    <t>ИЛЮЩЕНКО П,Н.</t>
  </si>
  <si>
    <t>КУДРИН М, А.</t>
  </si>
  <si>
    <t>ФЕДОРЕНКО А. А.</t>
  </si>
  <si>
    <t>ТУШИНСКАЯ С. В.</t>
  </si>
  <si>
    <t>Протокол финального тура муниципального конкурса "Учитель года - 2020" (мастер-класс)</t>
  </si>
  <si>
    <t>Протокол финального тура муниципального конкурса "Учитель года - 2020" (тест)</t>
  </si>
  <si>
    <t>Сумма баллов</t>
  </si>
  <si>
    <t>Протокол финального тура муниципального конкурса "Учитель года - 2020" (отборочный тур)</t>
  </si>
  <si>
    <t>Итоги финального этапа муниципального конкурса "Учитель года - 2020"</t>
  </si>
  <si>
    <t>Мастер-класс</t>
  </si>
  <si>
    <t>Тест</t>
  </si>
  <si>
    <t>Итоги отборочного тура</t>
  </si>
  <si>
    <t>Итог</t>
  </si>
  <si>
    <t>Лучший учитель</t>
  </si>
  <si>
    <t>Лучший воспитатель</t>
  </si>
  <si>
    <t>Лучший педагог-психолог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</si>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</sst>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B28" sqref="B28"/>
    </sheetView>
  </sheetViews>
  <sheetFormatPr defaultRowHeight="15" x14ac:dyDescent="0.25"/>
  <cols>
    <col min="1" max="1" width="26.42578125" customWidth="1"/>
    <col min="2" max="2" width="12.42578125" customWidth="1"/>
    <col min="3" max="4" width="13.85546875" customWidth="1"/>
    <col min="5" max="5" width="13.5703125" customWidth="1"/>
    <col min="6" max="6" width="15.5703125" customWidth="1"/>
    <col min="8" max="8" width="14.7109375" customWidth="1"/>
    <col min="9" max="9" width="18.42578125" customWidth="1"/>
  </cols>
  <sheetData>
    <row r="1" spans="1:10" x14ac:dyDescent="0.25">
      <c r="A1" s="7" t="s">
        <v>30</v>
      </c>
      <c r="B1" s="7"/>
      <c r="C1" s="7"/>
      <c r="D1" s="7"/>
      <c r="E1" s="7"/>
      <c r="F1" s="7"/>
      <c r="G1" s="7"/>
    </row>
    <row r="3" spans="1:10" x14ac:dyDescent="0.25">
      <c r="A3" s="1"/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</row>
    <row r="4" spans="1:10" x14ac:dyDescent="0.25">
      <c r="A4" s="1" t="s">
        <v>0</v>
      </c>
      <c r="B4" s="1">
        <f>B25</f>
        <v>66</v>
      </c>
      <c r="C4" s="1">
        <f>B38</f>
        <v>76</v>
      </c>
      <c r="D4" s="1">
        <f>B50</f>
        <v>68</v>
      </c>
      <c r="E4" s="1">
        <f>B62</f>
        <v>34</v>
      </c>
      <c r="F4" s="1">
        <f>B74</f>
        <v>54</v>
      </c>
      <c r="G4" s="1">
        <f>SUM(B4:F4)</f>
        <v>298</v>
      </c>
    </row>
    <row r="5" spans="1:10" x14ac:dyDescent="0.25">
      <c r="A5" s="1" t="s">
        <v>1</v>
      </c>
      <c r="B5" s="1">
        <f>C25</f>
        <v>58</v>
      </c>
      <c r="C5" s="1">
        <f>C38</f>
        <v>65</v>
      </c>
      <c r="D5" s="1">
        <f>C50</f>
        <v>63</v>
      </c>
      <c r="E5" s="1">
        <f>C62</f>
        <v>26</v>
      </c>
      <c r="F5" s="1">
        <f>C74</f>
        <v>70</v>
      </c>
      <c r="G5" s="1">
        <f t="shared" ref="G5:G11" si="0">SUM(B5:F5)</f>
        <v>282</v>
      </c>
    </row>
    <row r="6" spans="1:10" x14ac:dyDescent="0.25">
      <c r="A6" s="1" t="s">
        <v>2</v>
      </c>
      <c r="B6" s="1">
        <f>D25</f>
        <v>47</v>
      </c>
      <c r="C6" s="1">
        <f>D38</f>
        <v>62</v>
      </c>
      <c r="D6" s="1">
        <f>D50</f>
        <v>61</v>
      </c>
      <c r="E6" s="1">
        <f>D62</f>
        <v>25</v>
      </c>
      <c r="F6" s="1">
        <f>D74</f>
        <v>58</v>
      </c>
      <c r="G6" s="1">
        <f t="shared" si="0"/>
        <v>253</v>
      </c>
    </row>
    <row r="7" spans="1:10" x14ac:dyDescent="0.25">
      <c r="A7" s="1" t="s">
        <v>3</v>
      </c>
      <c r="B7" s="1">
        <f>E25</f>
        <v>90</v>
      </c>
      <c r="C7" s="1">
        <f>E38</f>
        <v>90</v>
      </c>
      <c r="D7" s="1">
        <f>E50</f>
        <v>82</v>
      </c>
      <c r="E7" s="1">
        <f>E62</f>
        <v>45</v>
      </c>
      <c r="F7" s="1">
        <f>E74</f>
        <v>80</v>
      </c>
      <c r="G7" s="1">
        <f t="shared" si="0"/>
        <v>387</v>
      </c>
    </row>
    <row r="8" spans="1:10" x14ac:dyDescent="0.25">
      <c r="A8" s="1" t="s">
        <v>4</v>
      </c>
      <c r="B8" s="1">
        <f>F25</f>
        <v>88</v>
      </c>
      <c r="C8" s="1">
        <f>F38</f>
        <v>90</v>
      </c>
      <c r="D8" s="1">
        <f>F50</f>
        <v>58</v>
      </c>
      <c r="E8" s="1">
        <f>F62</f>
        <v>41</v>
      </c>
      <c r="F8" s="1">
        <f>F74</f>
        <v>69</v>
      </c>
      <c r="G8" s="1">
        <f t="shared" si="0"/>
        <v>346</v>
      </c>
    </row>
    <row r="9" spans="1:10" x14ac:dyDescent="0.25">
      <c r="A9" s="1" t="s">
        <v>5</v>
      </c>
      <c r="B9" s="1">
        <f>G25</f>
        <v>82</v>
      </c>
      <c r="C9" s="1">
        <f>G38</f>
        <v>90</v>
      </c>
      <c r="D9" s="1">
        <f>G50</f>
        <v>68</v>
      </c>
      <c r="E9" s="1">
        <f>G62</f>
        <v>51</v>
      </c>
      <c r="F9" s="1">
        <f>G74</f>
        <v>66</v>
      </c>
      <c r="G9" s="1">
        <f t="shared" si="0"/>
        <v>357</v>
      </c>
    </row>
    <row r="10" spans="1:10" x14ac:dyDescent="0.25">
      <c r="A10" s="1" t="s">
        <v>6</v>
      </c>
      <c r="B10" s="1">
        <f>H25</f>
        <v>73</v>
      </c>
      <c r="C10" s="1">
        <f>H38</f>
        <v>70</v>
      </c>
      <c r="D10" s="1">
        <f>H50</f>
        <v>67</v>
      </c>
      <c r="E10" s="1">
        <f>H62</f>
        <v>27</v>
      </c>
      <c r="F10" s="1">
        <f>H74</f>
        <v>63</v>
      </c>
      <c r="G10" s="1">
        <f t="shared" si="0"/>
        <v>300</v>
      </c>
    </row>
    <row r="11" spans="1:10" x14ac:dyDescent="0.25">
      <c r="A11" s="1" t="s">
        <v>7</v>
      </c>
      <c r="B11" s="1">
        <f>I25</f>
        <v>62</v>
      </c>
      <c r="C11" s="1">
        <f>I38</f>
        <v>74</v>
      </c>
      <c r="D11" s="1">
        <f>I50</f>
        <v>56</v>
      </c>
      <c r="E11" s="1">
        <f>I62</f>
        <v>19</v>
      </c>
      <c r="F11" s="1">
        <f>I74</f>
        <v>37</v>
      </c>
      <c r="G11" s="1">
        <f t="shared" si="0"/>
        <v>248</v>
      </c>
    </row>
    <row r="14" spans="1:10" x14ac:dyDescent="0.25">
      <c r="A14" s="4" t="s">
        <v>14</v>
      </c>
    </row>
    <row r="15" spans="1:10" x14ac:dyDescent="0.25">
      <c r="A15" s="1" t="s">
        <v>15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25</v>
      </c>
    </row>
    <row r="16" spans="1:10" ht="30" customHeight="1" x14ac:dyDescent="0.25">
      <c r="A16" s="3" t="s">
        <v>16</v>
      </c>
      <c r="B16" s="3">
        <v>10</v>
      </c>
      <c r="C16" s="3">
        <v>7</v>
      </c>
      <c r="D16" s="3">
        <v>5</v>
      </c>
      <c r="E16" s="3">
        <v>10</v>
      </c>
      <c r="F16" s="3">
        <v>10</v>
      </c>
      <c r="G16" s="3">
        <v>10</v>
      </c>
      <c r="H16" s="1">
        <v>9</v>
      </c>
      <c r="I16" s="1">
        <v>7</v>
      </c>
      <c r="J16" s="1"/>
    </row>
    <row r="17" spans="1:10" ht="30" x14ac:dyDescent="0.25">
      <c r="A17" s="3" t="s">
        <v>17</v>
      </c>
      <c r="B17" s="3">
        <v>4</v>
      </c>
      <c r="C17" s="3">
        <v>5</v>
      </c>
      <c r="D17" s="3">
        <v>5</v>
      </c>
      <c r="E17" s="3">
        <v>10</v>
      </c>
      <c r="F17" s="3">
        <v>10</v>
      </c>
      <c r="G17" s="3">
        <v>6</v>
      </c>
      <c r="H17" s="1">
        <v>9</v>
      </c>
      <c r="I17" s="1">
        <v>6</v>
      </c>
      <c r="J17" s="1"/>
    </row>
    <row r="18" spans="1:10" ht="28.5" customHeight="1" x14ac:dyDescent="0.25">
      <c r="A18" s="3" t="s">
        <v>18</v>
      </c>
      <c r="B18" s="3">
        <v>7</v>
      </c>
      <c r="C18" s="3">
        <v>6</v>
      </c>
      <c r="D18" s="3">
        <v>2</v>
      </c>
      <c r="E18" s="3">
        <v>10</v>
      </c>
      <c r="F18" s="3">
        <v>10</v>
      </c>
      <c r="G18" s="3">
        <v>10</v>
      </c>
      <c r="H18" s="1">
        <v>6</v>
      </c>
      <c r="I18" s="1">
        <v>6</v>
      </c>
      <c r="J18" s="1"/>
    </row>
    <row r="19" spans="1:10" x14ac:dyDescent="0.25">
      <c r="A19" s="3" t="s">
        <v>19</v>
      </c>
      <c r="B19" s="3">
        <v>7</v>
      </c>
      <c r="C19" s="3">
        <v>8</v>
      </c>
      <c r="D19" s="3">
        <v>7</v>
      </c>
      <c r="E19" s="3">
        <v>10</v>
      </c>
      <c r="F19" s="3">
        <v>10</v>
      </c>
      <c r="G19" s="3">
        <v>9</v>
      </c>
      <c r="H19" s="1">
        <v>8</v>
      </c>
      <c r="I19" s="1">
        <v>5</v>
      </c>
      <c r="J19" s="1"/>
    </row>
    <row r="20" spans="1:10" x14ac:dyDescent="0.25">
      <c r="A20" s="3" t="s">
        <v>20</v>
      </c>
      <c r="B20" s="3">
        <v>6</v>
      </c>
      <c r="C20" s="3">
        <v>6</v>
      </c>
      <c r="D20" s="3">
        <v>6</v>
      </c>
      <c r="E20" s="3">
        <v>10</v>
      </c>
      <c r="F20" s="3">
        <v>10</v>
      </c>
      <c r="G20" s="3">
        <v>10</v>
      </c>
      <c r="H20" s="1">
        <v>8</v>
      </c>
      <c r="I20" s="1">
        <v>8</v>
      </c>
      <c r="J20" s="1"/>
    </row>
    <row r="21" spans="1:10" ht="30" x14ac:dyDescent="0.25">
      <c r="A21" s="3" t="s">
        <v>21</v>
      </c>
      <c r="B21" s="3">
        <v>10</v>
      </c>
      <c r="C21" s="3">
        <v>8</v>
      </c>
      <c r="D21" s="3">
        <v>7</v>
      </c>
      <c r="E21" s="3">
        <v>10</v>
      </c>
      <c r="F21" s="3">
        <v>10</v>
      </c>
      <c r="G21" s="3">
        <v>10</v>
      </c>
      <c r="H21" s="1">
        <v>10</v>
      </c>
      <c r="I21" s="1">
        <v>8</v>
      </c>
      <c r="J21" s="1"/>
    </row>
    <row r="22" spans="1:10" ht="45" x14ac:dyDescent="0.25">
      <c r="A22" s="3" t="s">
        <v>22</v>
      </c>
      <c r="B22" s="3">
        <v>6</v>
      </c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1">
        <v>10</v>
      </c>
      <c r="I22" s="1">
        <v>10</v>
      </c>
      <c r="J22" s="1"/>
    </row>
    <row r="23" spans="1:10" ht="30" x14ac:dyDescent="0.25">
      <c r="A23" s="3" t="s">
        <v>23</v>
      </c>
      <c r="B23" s="3">
        <v>6</v>
      </c>
      <c r="C23" s="3">
        <v>6</v>
      </c>
      <c r="D23" s="3">
        <v>4</v>
      </c>
      <c r="E23" s="3">
        <v>10</v>
      </c>
      <c r="F23" s="3">
        <v>8</v>
      </c>
      <c r="G23" s="3">
        <v>8</v>
      </c>
      <c r="H23" s="1">
        <v>6</v>
      </c>
      <c r="I23" s="1">
        <v>6</v>
      </c>
      <c r="J23" s="1"/>
    </row>
    <row r="24" spans="1:10" x14ac:dyDescent="0.25">
      <c r="A24" s="3" t="s">
        <v>24</v>
      </c>
      <c r="B24" s="3">
        <v>10</v>
      </c>
      <c r="C24" s="3">
        <v>2</v>
      </c>
      <c r="D24" s="3">
        <v>1</v>
      </c>
      <c r="E24" s="3">
        <v>10</v>
      </c>
      <c r="F24" s="3">
        <v>10</v>
      </c>
      <c r="G24" s="3">
        <v>9</v>
      </c>
      <c r="H24" s="3">
        <v>7</v>
      </c>
      <c r="I24" s="3">
        <v>6</v>
      </c>
      <c r="J24" s="3"/>
    </row>
    <row r="25" spans="1:10" x14ac:dyDescent="0.25">
      <c r="A25" s="3" t="s">
        <v>13</v>
      </c>
      <c r="B25" s="3">
        <f>SUM(B16:B24)</f>
        <v>66</v>
      </c>
      <c r="C25" s="3">
        <f t="shared" ref="C25:I25" si="1">SUM(C16:C24)</f>
        <v>58</v>
      </c>
      <c r="D25" s="3">
        <f t="shared" si="1"/>
        <v>47</v>
      </c>
      <c r="E25" s="3">
        <f t="shared" si="1"/>
        <v>90</v>
      </c>
      <c r="F25" s="3">
        <f t="shared" si="1"/>
        <v>88</v>
      </c>
      <c r="G25" s="3">
        <f t="shared" si="1"/>
        <v>82</v>
      </c>
      <c r="H25" s="3">
        <f t="shared" si="1"/>
        <v>73</v>
      </c>
      <c r="I25" s="3">
        <f t="shared" si="1"/>
        <v>62</v>
      </c>
      <c r="J25" s="3">
        <f>SUM(J16:J24)</f>
        <v>0</v>
      </c>
    </row>
    <row r="26" spans="1:10" x14ac:dyDescent="0.25">
      <c r="A26" s="2"/>
      <c r="B26" s="2"/>
      <c r="C26" s="2"/>
      <c r="D26" s="2"/>
      <c r="E26" s="2"/>
      <c r="F26" s="2"/>
      <c r="G26" s="2"/>
    </row>
    <row r="27" spans="1:10" x14ac:dyDescent="0.25">
      <c r="A27" s="4" t="s">
        <v>26</v>
      </c>
    </row>
    <row r="28" spans="1:10" x14ac:dyDescent="0.25">
      <c r="A28" s="1" t="s">
        <v>15</v>
      </c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1" t="s">
        <v>6</v>
      </c>
      <c r="I28" s="1" t="s">
        <v>7</v>
      </c>
      <c r="J28" s="1" t="s">
        <v>25</v>
      </c>
    </row>
    <row r="29" spans="1:10" ht="27" customHeight="1" x14ac:dyDescent="0.25">
      <c r="A29" s="3" t="s">
        <v>16</v>
      </c>
      <c r="B29" s="3">
        <v>10</v>
      </c>
      <c r="C29" s="3">
        <v>7</v>
      </c>
      <c r="D29" s="3">
        <v>10</v>
      </c>
      <c r="E29" s="3">
        <v>10</v>
      </c>
      <c r="F29" s="3">
        <v>10</v>
      </c>
      <c r="G29" s="3">
        <v>10</v>
      </c>
      <c r="H29" s="1">
        <v>10</v>
      </c>
      <c r="I29" s="1">
        <v>10</v>
      </c>
      <c r="J29" s="1"/>
    </row>
    <row r="30" spans="1:10" ht="30" x14ac:dyDescent="0.25">
      <c r="A30" s="3" t="s">
        <v>17</v>
      </c>
      <c r="B30" s="3">
        <v>10</v>
      </c>
      <c r="C30" s="3">
        <v>6</v>
      </c>
      <c r="D30" s="3">
        <v>4</v>
      </c>
      <c r="E30" s="3">
        <v>10</v>
      </c>
      <c r="F30" s="3">
        <v>10</v>
      </c>
      <c r="G30" s="3">
        <v>10</v>
      </c>
      <c r="H30" s="1">
        <v>10</v>
      </c>
      <c r="I30" s="1">
        <v>9</v>
      </c>
      <c r="J30" s="1"/>
    </row>
    <row r="31" spans="1:10" ht="22.5" customHeight="1" x14ac:dyDescent="0.25">
      <c r="A31" s="3" t="s">
        <v>18</v>
      </c>
      <c r="B31" s="3">
        <v>5</v>
      </c>
      <c r="C31" s="3">
        <v>7</v>
      </c>
      <c r="D31" s="3">
        <v>5</v>
      </c>
      <c r="E31" s="3">
        <v>10</v>
      </c>
      <c r="F31" s="3">
        <v>10</v>
      </c>
      <c r="G31" s="3">
        <v>10</v>
      </c>
      <c r="H31" s="1">
        <v>6</v>
      </c>
      <c r="I31" s="1">
        <v>6</v>
      </c>
      <c r="J31" s="1"/>
    </row>
    <row r="32" spans="1:10" x14ac:dyDescent="0.25">
      <c r="A32" s="3" t="s">
        <v>19</v>
      </c>
      <c r="B32" s="3">
        <v>9</v>
      </c>
      <c r="C32" s="3">
        <v>7</v>
      </c>
      <c r="D32" s="3">
        <v>8</v>
      </c>
      <c r="E32" s="3">
        <v>10</v>
      </c>
      <c r="F32" s="3">
        <v>10</v>
      </c>
      <c r="G32" s="3">
        <v>10</v>
      </c>
      <c r="H32" s="1">
        <v>6</v>
      </c>
      <c r="I32" s="1">
        <v>10</v>
      </c>
      <c r="J32" s="1"/>
    </row>
    <row r="33" spans="1:10" x14ac:dyDescent="0.25">
      <c r="A33" s="3" t="s">
        <v>20</v>
      </c>
      <c r="B33" s="3">
        <v>6</v>
      </c>
      <c r="C33" s="3">
        <v>9</v>
      </c>
      <c r="D33" s="3">
        <v>9</v>
      </c>
      <c r="E33" s="3">
        <v>10</v>
      </c>
      <c r="F33" s="3">
        <v>10</v>
      </c>
      <c r="G33" s="3">
        <v>10</v>
      </c>
      <c r="H33" s="1">
        <v>8</v>
      </c>
      <c r="I33" s="1">
        <v>10</v>
      </c>
      <c r="J33" s="1"/>
    </row>
    <row r="34" spans="1:10" ht="30" x14ac:dyDescent="0.25">
      <c r="A34" s="3" t="s">
        <v>21</v>
      </c>
      <c r="B34" s="3">
        <v>10</v>
      </c>
      <c r="C34" s="3">
        <v>8</v>
      </c>
      <c r="D34" s="3">
        <v>7</v>
      </c>
      <c r="E34" s="3">
        <v>10</v>
      </c>
      <c r="F34" s="3">
        <v>10</v>
      </c>
      <c r="G34" s="3">
        <v>10</v>
      </c>
      <c r="H34" s="1">
        <v>10</v>
      </c>
      <c r="I34" s="1">
        <v>10</v>
      </c>
      <c r="J34" s="1"/>
    </row>
    <row r="35" spans="1:10" ht="45" x14ac:dyDescent="0.25">
      <c r="A35" s="3" t="s">
        <v>22</v>
      </c>
      <c r="B35" s="3">
        <v>9</v>
      </c>
      <c r="C35" s="3">
        <v>10</v>
      </c>
      <c r="D35" s="3">
        <v>7</v>
      </c>
      <c r="E35" s="3">
        <v>10</v>
      </c>
      <c r="F35" s="3">
        <v>10</v>
      </c>
      <c r="G35" s="3">
        <v>10</v>
      </c>
      <c r="H35" s="1">
        <v>10</v>
      </c>
      <c r="I35" s="1">
        <v>9</v>
      </c>
      <c r="J35" s="1"/>
    </row>
    <row r="36" spans="1:10" ht="30" x14ac:dyDescent="0.25">
      <c r="A36" s="3" t="s">
        <v>23</v>
      </c>
      <c r="B36" s="3">
        <v>7</v>
      </c>
      <c r="C36" s="3">
        <v>5</v>
      </c>
      <c r="D36" s="3">
        <v>7</v>
      </c>
      <c r="E36" s="3">
        <v>10</v>
      </c>
      <c r="F36" s="3">
        <v>10</v>
      </c>
      <c r="G36" s="3">
        <v>10</v>
      </c>
      <c r="H36" s="1">
        <v>10</v>
      </c>
      <c r="I36" s="1">
        <v>10</v>
      </c>
      <c r="J36" s="1"/>
    </row>
    <row r="37" spans="1:10" x14ac:dyDescent="0.25">
      <c r="A37" s="3" t="s">
        <v>24</v>
      </c>
      <c r="B37" s="3">
        <v>10</v>
      </c>
      <c r="C37" s="3">
        <v>6</v>
      </c>
      <c r="D37" s="3">
        <v>5</v>
      </c>
      <c r="E37" s="3">
        <v>10</v>
      </c>
      <c r="F37" s="3">
        <v>10</v>
      </c>
      <c r="G37" s="3">
        <v>10</v>
      </c>
      <c r="H37" s="3">
        <v>0</v>
      </c>
      <c r="I37" s="3">
        <v>0</v>
      </c>
      <c r="J37" s="3"/>
    </row>
    <row r="38" spans="1:10" x14ac:dyDescent="0.25">
      <c r="A38" s="5" t="s">
        <v>13</v>
      </c>
      <c r="B38" s="6">
        <f>SUM(B29:B37)</f>
        <v>76</v>
      </c>
      <c r="C38" s="6">
        <f t="shared" ref="C38:J38" si="2">SUM(C29:C37)</f>
        <v>65</v>
      </c>
      <c r="D38" s="6">
        <f t="shared" si="2"/>
        <v>62</v>
      </c>
      <c r="E38" s="6">
        <f t="shared" si="2"/>
        <v>90</v>
      </c>
      <c r="F38" s="6">
        <f t="shared" si="2"/>
        <v>90</v>
      </c>
      <c r="G38" s="6">
        <f t="shared" si="2"/>
        <v>90</v>
      </c>
      <c r="H38" s="6">
        <f t="shared" si="2"/>
        <v>70</v>
      </c>
      <c r="I38" s="6">
        <f t="shared" si="2"/>
        <v>74</v>
      </c>
      <c r="J38" s="6">
        <f t="shared" si="2"/>
        <v>0</v>
      </c>
    </row>
    <row r="39" spans="1:10" x14ac:dyDescent="0.25">
      <c r="A39" s="4" t="s">
        <v>27</v>
      </c>
    </row>
    <row r="40" spans="1:10" x14ac:dyDescent="0.25">
      <c r="A40" s="1" t="s">
        <v>15</v>
      </c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25</v>
      </c>
    </row>
    <row r="41" spans="1:10" ht="30" customHeight="1" x14ac:dyDescent="0.25">
      <c r="A41" s="3" t="s">
        <v>16</v>
      </c>
      <c r="B41" s="3">
        <v>7</v>
      </c>
      <c r="C41" s="3">
        <v>5</v>
      </c>
      <c r="D41" s="3">
        <v>6</v>
      </c>
      <c r="E41" s="3">
        <v>10</v>
      </c>
      <c r="F41" s="3">
        <v>5</v>
      </c>
      <c r="G41" s="3">
        <v>7</v>
      </c>
      <c r="H41" s="1">
        <v>7</v>
      </c>
      <c r="I41" s="1">
        <v>5</v>
      </c>
      <c r="J41" s="1"/>
    </row>
    <row r="42" spans="1:10" ht="30" x14ac:dyDescent="0.25">
      <c r="A42" s="3" t="s">
        <v>17</v>
      </c>
      <c r="B42" s="3">
        <v>5</v>
      </c>
      <c r="C42" s="3">
        <v>7</v>
      </c>
      <c r="D42" s="3">
        <v>6</v>
      </c>
      <c r="E42" s="3">
        <v>9</v>
      </c>
      <c r="F42" s="3">
        <v>6</v>
      </c>
      <c r="G42" s="3">
        <v>9</v>
      </c>
      <c r="H42" s="1">
        <v>6</v>
      </c>
      <c r="I42" s="1">
        <v>6</v>
      </c>
      <c r="J42" s="1"/>
    </row>
    <row r="43" spans="1:10" ht="27" customHeight="1" x14ac:dyDescent="0.25">
      <c r="A43" s="3" t="s">
        <v>18</v>
      </c>
      <c r="B43" s="3">
        <v>8</v>
      </c>
      <c r="C43" s="3">
        <v>6</v>
      </c>
      <c r="D43" s="3">
        <v>5</v>
      </c>
      <c r="E43" s="3">
        <v>9</v>
      </c>
      <c r="F43" s="3">
        <v>7</v>
      </c>
      <c r="G43" s="3">
        <v>6</v>
      </c>
      <c r="H43" s="1">
        <v>8</v>
      </c>
      <c r="I43" s="1">
        <v>5</v>
      </c>
      <c r="J43" s="1"/>
    </row>
    <row r="44" spans="1:10" x14ac:dyDescent="0.25">
      <c r="A44" s="3" t="s">
        <v>19</v>
      </c>
      <c r="B44" s="3">
        <v>10</v>
      </c>
      <c r="C44" s="3">
        <v>10</v>
      </c>
      <c r="D44" s="3">
        <v>10</v>
      </c>
      <c r="E44" s="3">
        <v>9</v>
      </c>
      <c r="F44" s="3">
        <v>7</v>
      </c>
      <c r="G44" s="3">
        <v>9</v>
      </c>
      <c r="H44" s="1">
        <v>9</v>
      </c>
      <c r="I44" s="1">
        <v>7</v>
      </c>
      <c r="J44" s="1"/>
    </row>
    <row r="45" spans="1:10" x14ac:dyDescent="0.25">
      <c r="A45" s="3" t="s">
        <v>20</v>
      </c>
      <c r="B45" s="3">
        <v>9</v>
      </c>
      <c r="C45" s="3">
        <v>8</v>
      </c>
      <c r="D45" s="3">
        <v>7</v>
      </c>
      <c r="E45" s="3">
        <v>8</v>
      </c>
      <c r="F45" s="3">
        <v>5</v>
      </c>
      <c r="G45" s="3">
        <v>6</v>
      </c>
      <c r="H45" s="1">
        <v>7</v>
      </c>
      <c r="I45" s="1">
        <v>5</v>
      </c>
      <c r="J45" s="1"/>
    </row>
    <row r="46" spans="1:10" ht="30" x14ac:dyDescent="0.25">
      <c r="A46" s="3" t="s">
        <v>21</v>
      </c>
      <c r="B46" s="3">
        <v>8</v>
      </c>
      <c r="C46" s="3">
        <v>7</v>
      </c>
      <c r="D46" s="3">
        <v>7</v>
      </c>
      <c r="E46" s="3">
        <v>10</v>
      </c>
      <c r="F46" s="3">
        <v>6</v>
      </c>
      <c r="G46" s="3">
        <v>6</v>
      </c>
      <c r="H46" s="1">
        <v>8</v>
      </c>
      <c r="I46" s="1">
        <v>8</v>
      </c>
      <c r="J46" s="1"/>
    </row>
    <row r="47" spans="1:10" ht="45" x14ac:dyDescent="0.25">
      <c r="A47" s="3" t="s">
        <v>22</v>
      </c>
      <c r="B47" s="3">
        <v>8</v>
      </c>
      <c r="C47" s="3">
        <v>8</v>
      </c>
      <c r="D47" s="3">
        <v>8</v>
      </c>
      <c r="E47" s="3">
        <v>9</v>
      </c>
      <c r="F47" s="3">
        <v>9</v>
      </c>
      <c r="G47" s="3">
        <v>9</v>
      </c>
      <c r="H47" s="1">
        <v>7</v>
      </c>
      <c r="I47" s="1">
        <v>5</v>
      </c>
      <c r="J47" s="1"/>
    </row>
    <row r="48" spans="1:10" ht="30" x14ac:dyDescent="0.25">
      <c r="A48" s="3" t="s">
        <v>23</v>
      </c>
      <c r="B48" s="3">
        <v>5</v>
      </c>
      <c r="C48" s="3">
        <v>5</v>
      </c>
      <c r="D48" s="3">
        <v>7</v>
      </c>
      <c r="E48" s="3">
        <v>8</v>
      </c>
      <c r="F48" s="3">
        <v>6</v>
      </c>
      <c r="G48" s="3">
        <v>6</v>
      </c>
      <c r="H48" s="1">
        <v>6</v>
      </c>
      <c r="I48" s="1">
        <v>6</v>
      </c>
      <c r="J48" s="1"/>
    </row>
    <row r="49" spans="1:10" x14ac:dyDescent="0.25">
      <c r="A49" s="3" t="s">
        <v>24</v>
      </c>
      <c r="B49" s="3">
        <v>8</v>
      </c>
      <c r="C49" s="3">
        <v>7</v>
      </c>
      <c r="D49" s="3">
        <v>5</v>
      </c>
      <c r="E49" s="3">
        <v>10</v>
      </c>
      <c r="F49" s="3">
        <v>7</v>
      </c>
      <c r="G49" s="3">
        <v>10</v>
      </c>
      <c r="H49" s="3">
        <v>9</v>
      </c>
      <c r="I49" s="3">
        <v>9</v>
      </c>
      <c r="J49" s="3"/>
    </row>
    <row r="50" spans="1:10" x14ac:dyDescent="0.25">
      <c r="A50" s="6" t="s">
        <v>13</v>
      </c>
      <c r="B50" s="6">
        <f>SUM(B41:B49)</f>
        <v>68</v>
      </c>
      <c r="C50" s="6">
        <f t="shared" ref="C50:J50" si="3">SUM(C41:C49)</f>
        <v>63</v>
      </c>
      <c r="D50" s="6">
        <f t="shared" si="3"/>
        <v>61</v>
      </c>
      <c r="E50" s="6">
        <f t="shared" si="3"/>
        <v>82</v>
      </c>
      <c r="F50" s="6">
        <f t="shared" si="3"/>
        <v>58</v>
      </c>
      <c r="G50" s="6">
        <f t="shared" si="3"/>
        <v>68</v>
      </c>
      <c r="H50" s="6">
        <f t="shared" si="3"/>
        <v>67</v>
      </c>
      <c r="I50" s="6">
        <f t="shared" si="3"/>
        <v>56</v>
      </c>
      <c r="J50" s="6">
        <f t="shared" si="3"/>
        <v>0</v>
      </c>
    </row>
    <row r="51" spans="1:10" x14ac:dyDescent="0.25">
      <c r="A51" s="4" t="s">
        <v>28</v>
      </c>
    </row>
    <row r="52" spans="1:10" x14ac:dyDescent="0.25">
      <c r="A52" s="1" t="s">
        <v>15</v>
      </c>
      <c r="B52" s="1" t="s">
        <v>0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25</v>
      </c>
    </row>
    <row r="53" spans="1:10" ht="30.75" customHeight="1" x14ac:dyDescent="0.25">
      <c r="A53" s="3" t="s">
        <v>16</v>
      </c>
      <c r="B53" s="3">
        <v>8</v>
      </c>
      <c r="C53" s="3">
        <v>5</v>
      </c>
      <c r="D53" s="3">
        <v>7</v>
      </c>
      <c r="E53" s="3">
        <v>9</v>
      </c>
      <c r="F53" s="3">
        <v>9</v>
      </c>
      <c r="G53" s="3">
        <v>9</v>
      </c>
      <c r="H53" s="1">
        <v>7</v>
      </c>
      <c r="I53" s="1">
        <v>5</v>
      </c>
      <c r="J53" s="1"/>
    </row>
    <row r="54" spans="1:10" ht="30" x14ac:dyDescent="0.25">
      <c r="A54" s="3" t="s">
        <v>17</v>
      </c>
      <c r="B54" s="3">
        <v>6</v>
      </c>
      <c r="C54" s="3">
        <v>3</v>
      </c>
      <c r="D54" s="3">
        <v>4</v>
      </c>
      <c r="E54" s="3">
        <v>8</v>
      </c>
      <c r="F54" s="3">
        <v>8</v>
      </c>
      <c r="G54" s="3">
        <v>8</v>
      </c>
      <c r="H54" s="1">
        <v>6</v>
      </c>
      <c r="I54" s="1">
        <v>4</v>
      </c>
      <c r="J54" s="1"/>
    </row>
    <row r="55" spans="1:10" ht="24.75" customHeight="1" x14ac:dyDescent="0.25">
      <c r="A55" s="3" t="s">
        <v>18</v>
      </c>
      <c r="B55" s="3">
        <v>3</v>
      </c>
      <c r="C55" s="3">
        <v>2</v>
      </c>
      <c r="D55" s="3">
        <v>0</v>
      </c>
      <c r="E55" s="3">
        <v>6</v>
      </c>
      <c r="F55" s="3">
        <v>4</v>
      </c>
      <c r="G55" s="3">
        <v>4</v>
      </c>
      <c r="H55" s="1">
        <v>0</v>
      </c>
      <c r="I55" s="1">
        <v>0</v>
      </c>
      <c r="J55" s="1"/>
    </row>
    <row r="56" spans="1:10" x14ac:dyDescent="0.25">
      <c r="A56" s="3" t="s">
        <v>19</v>
      </c>
      <c r="B56" s="3">
        <v>6</v>
      </c>
      <c r="C56" s="3">
        <v>4</v>
      </c>
      <c r="D56" s="3">
        <v>5</v>
      </c>
      <c r="E56" s="3">
        <v>6</v>
      </c>
      <c r="F56" s="3">
        <v>6</v>
      </c>
      <c r="G56" s="3">
        <v>8</v>
      </c>
      <c r="H56" s="1">
        <v>0</v>
      </c>
      <c r="I56" s="1">
        <v>0</v>
      </c>
      <c r="J56" s="1"/>
    </row>
    <row r="57" spans="1:10" x14ac:dyDescent="0.25">
      <c r="A57" s="3" t="s">
        <v>20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4</v>
      </c>
      <c r="H57" s="1">
        <v>0</v>
      </c>
      <c r="I57" s="1">
        <v>0</v>
      </c>
      <c r="J57" s="1"/>
    </row>
    <row r="58" spans="1:10" ht="30" x14ac:dyDescent="0.25">
      <c r="A58" s="3" t="s">
        <v>21</v>
      </c>
      <c r="B58" s="3">
        <v>6</v>
      </c>
      <c r="C58" s="3">
        <v>7</v>
      </c>
      <c r="D58" s="3">
        <v>6</v>
      </c>
      <c r="E58" s="3">
        <v>8</v>
      </c>
      <c r="F58" s="3">
        <v>6</v>
      </c>
      <c r="G58" s="3">
        <v>8</v>
      </c>
      <c r="H58" s="1">
        <v>6</v>
      </c>
      <c r="I58" s="1">
        <v>6</v>
      </c>
      <c r="J58" s="1"/>
    </row>
    <row r="59" spans="1:10" ht="45" x14ac:dyDescent="0.25">
      <c r="A59" s="3" t="s">
        <v>22</v>
      </c>
      <c r="B59" s="3">
        <v>2</v>
      </c>
      <c r="C59" s="3">
        <v>4</v>
      </c>
      <c r="D59" s="3">
        <v>2</v>
      </c>
      <c r="E59" s="3">
        <v>4</v>
      </c>
      <c r="F59" s="3">
        <v>4</v>
      </c>
      <c r="G59" s="3">
        <v>4</v>
      </c>
      <c r="H59" s="1">
        <v>6</v>
      </c>
      <c r="I59" s="1">
        <v>3</v>
      </c>
      <c r="J59" s="1"/>
    </row>
    <row r="60" spans="1:10" ht="30" x14ac:dyDescent="0.25">
      <c r="A60" s="3" t="s">
        <v>23</v>
      </c>
      <c r="B60" s="3">
        <v>3</v>
      </c>
      <c r="C60" s="3">
        <v>1</v>
      </c>
      <c r="D60" s="3">
        <v>1</v>
      </c>
      <c r="E60" s="3">
        <v>3</v>
      </c>
      <c r="F60" s="3">
        <v>3</v>
      </c>
      <c r="G60" s="3">
        <v>6</v>
      </c>
      <c r="H60" s="1">
        <v>2</v>
      </c>
      <c r="I60" s="1">
        <v>1</v>
      </c>
      <c r="J60" s="1"/>
    </row>
    <row r="61" spans="1:10" x14ac:dyDescent="0.25">
      <c r="A61" s="3" t="s">
        <v>24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/>
    </row>
    <row r="62" spans="1:10" x14ac:dyDescent="0.25">
      <c r="A62" s="6" t="s">
        <v>13</v>
      </c>
      <c r="B62" s="6">
        <f>SUM(B53:B61)</f>
        <v>34</v>
      </c>
      <c r="C62" s="6">
        <f t="shared" ref="C62:J62" si="4">SUM(C53:C61)</f>
        <v>26</v>
      </c>
      <c r="D62" s="6">
        <f t="shared" si="4"/>
        <v>25</v>
      </c>
      <c r="E62" s="6">
        <f t="shared" si="4"/>
        <v>45</v>
      </c>
      <c r="F62" s="6">
        <f t="shared" si="4"/>
        <v>41</v>
      </c>
      <c r="G62" s="6">
        <f t="shared" si="4"/>
        <v>51</v>
      </c>
      <c r="H62" s="6">
        <f t="shared" si="4"/>
        <v>27</v>
      </c>
      <c r="I62" s="6">
        <f t="shared" si="4"/>
        <v>19</v>
      </c>
      <c r="J62" s="6">
        <f t="shared" si="4"/>
        <v>0</v>
      </c>
    </row>
    <row r="63" spans="1:10" x14ac:dyDescent="0.25">
      <c r="A63" s="4" t="s">
        <v>29</v>
      </c>
    </row>
    <row r="64" spans="1:10" x14ac:dyDescent="0.25">
      <c r="A64" s="1" t="s">
        <v>15</v>
      </c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  <c r="G64" s="1" t="s">
        <v>5</v>
      </c>
      <c r="H64" s="1" t="s">
        <v>6</v>
      </c>
      <c r="I64" s="1" t="s">
        <v>7</v>
      </c>
      <c r="J64" s="1" t="s">
        <v>25</v>
      </c>
    </row>
    <row r="65" spans="1:10" ht="45" x14ac:dyDescent="0.25">
      <c r="A65" s="3" t="s">
        <v>16</v>
      </c>
      <c r="B65" s="3">
        <v>9</v>
      </c>
      <c r="C65" s="3">
        <v>7</v>
      </c>
      <c r="D65" s="3">
        <v>8</v>
      </c>
      <c r="E65" s="3">
        <v>10</v>
      </c>
      <c r="F65" s="3">
        <v>10</v>
      </c>
      <c r="G65" s="3">
        <v>9</v>
      </c>
      <c r="H65" s="1">
        <v>10</v>
      </c>
      <c r="I65" s="1">
        <v>6</v>
      </c>
      <c r="J65" s="1"/>
    </row>
    <row r="66" spans="1:10" ht="30" x14ac:dyDescent="0.25">
      <c r="A66" s="3" t="s">
        <v>17</v>
      </c>
      <c r="B66" s="3">
        <v>5</v>
      </c>
      <c r="C66" s="3">
        <v>10</v>
      </c>
      <c r="D66" s="3">
        <v>5</v>
      </c>
      <c r="E66" s="3">
        <v>10</v>
      </c>
      <c r="F66" s="3">
        <v>7</v>
      </c>
      <c r="G66" s="3">
        <v>10</v>
      </c>
      <c r="H66" s="1">
        <v>10</v>
      </c>
      <c r="I66" s="1">
        <v>4</v>
      </c>
      <c r="J66" s="1"/>
    </row>
    <row r="67" spans="1:10" ht="45" x14ac:dyDescent="0.25">
      <c r="A67" s="3" t="s">
        <v>18</v>
      </c>
      <c r="B67" s="3">
        <v>6</v>
      </c>
      <c r="C67" s="3">
        <v>6</v>
      </c>
      <c r="D67" s="3">
        <v>2</v>
      </c>
      <c r="E67" s="3">
        <v>10</v>
      </c>
      <c r="F67" s="3">
        <v>9</v>
      </c>
      <c r="G67" s="3">
        <v>5</v>
      </c>
      <c r="H67" s="1">
        <v>2</v>
      </c>
      <c r="I67" s="1">
        <v>2</v>
      </c>
      <c r="J67" s="1"/>
    </row>
    <row r="68" spans="1:10" x14ac:dyDescent="0.25">
      <c r="A68" s="3" t="s">
        <v>19</v>
      </c>
      <c r="B68" s="3">
        <v>6</v>
      </c>
      <c r="C68" s="3">
        <v>10</v>
      </c>
      <c r="D68" s="3">
        <v>10</v>
      </c>
      <c r="E68" s="3">
        <v>10</v>
      </c>
      <c r="F68" s="3">
        <v>9</v>
      </c>
      <c r="G68" s="3">
        <v>6</v>
      </c>
      <c r="H68" s="1">
        <v>9</v>
      </c>
      <c r="I68" s="1">
        <v>5</v>
      </c>
      <c r="J68" s="1"/>
    </row>
    <row r="69" spans="1:10" x14ac:dyDescent="0.25">
      <c r="A69" s="3" t="s">
        <v>20</v>
      </c>
      <c r="B69" s="3">
        <v>4</v>
      </c>
      <c r="C69" s="3">
        <v>9</v>
      </c>
      <c r="D69" s="3">
        <v>8</v>
      </c>
      <c r="E69" s="3">
        <v>10</v>
      </c>
      <c r="F69" s="3">
        <v>10</v>
      </c>
      <c r="G69" s="3">
        <v>7</v>
      </c>
      <c r="H69" s="1">
        <v>5</v>
      </c>
      <c r="I69" s="1">
        <v>0</v>
      </c>
      <c r="J69" s="1"/>
    </row>
    <row r="70" spans="1:10" ht="30" x14ac:dyDescent="0.25">
      <c r="A70" s="3" t="s">
        <v>21</v>
      </c>
      <c r="B70" s="3">
        <v>8</v>
      </c>
      <c r="C70" s="3">
        <v>8</v>
      </c>
      <c r="D70" s="3">
        <v>9</v>
      </c>
      <c r="E70" s="3">
        <v>10</v>
      </c>
      <c r="F70" s="3">
        <v>9</v>
      </c>
      <c r="G70" s="3">
        <v>9</v>
      </c>
      <c r="H70" s="1">
        <v>8</v>
      </c>
      <c r="I70" s="1">
        <v>5</v>
      </c>
      <c r="J70" s="1"/>
    </row>
    <row r="71" spans="1:10" ht="45" x14ac:dyDescent="0.25">
      <c r="A71" s="3" t="s">
        <v>22</v>
      </c>
      <c r="B71" s="3">
        <v>5</v>
      </c>
      <c r="C71" s="3">
        <v>8</v>
      </c>
      <c r="D71" s="3">
        <v>8</v>
      </c>
      <c r="E71" s="3">
        <v>10</v>
      </c>
      <c r="F71" s="3">
        <v>5</v>
      </c>
      <c r="G71" s="3">
        <v>10</v>
      </c>
      <c r="H71" s="1">
        <v>10</v>
      </c>
      <c r="I71" s="1">
        <v>7</v>
      </c>
      <c r="J71" s="1"/>
    </row>
    <row r="72" spans="1:10" ht="30" x14ac:dyDescent="0.25">
      <c r="A72" s="3" t="s">
        <v>23</v>
      </c>
      <c r="B72" s="3">
        <v>9</v>
      </c>
      <c r="C72" s="3">
        <v>8</v>
      </c>
      <c r="D72" s="3">
        <v>6</v>
      </c>
      <c r="E72" s="3">
        <v>10</v>
      </c>
      <c r="F72" s="3">
        <v>10</v>
      </c>
      <c r="G72" s="3">
        <v>10</v>
      </c>
      <c r="H72" s="1">
        <v>8</v>
      </c>
      <c r="I72" s="1">
        <v>6</v>
      </c>
      <c r="J72" s="1"/>
    </row>
    <row r="73" spans="1:10" x14ac:dyDescent="0.25">
      <c r="A73" s="3" t="s">
        <v>24</v>
      </c>
      <c r="B73" s="3">
        <v>2</v>
      </c>
      <c r="C73" s="3">
        <v>4</v>
      </c>
      <c r="D73" s="3">
        <v>2</v>
      </c>
      <c r="E73" s="3">
        <v>0</v>
      </c>
      <c r="F73" s="3">
        <v>0</v>
      </c>
      <c r="G73" s="3">
        <v>0</v>
      </c>
      <c r="H73" s="3">
        <v>1</v>
      </c>
      <c r="I73" s="3">
        <v>2</v>
      </c>
      <c r="J73" s="3"/>
    </row>
    <row r="74" spans="1:10" x14ac:dyDescent="0.25">
      <c r="A74" s="6" t="s">
        <v>13</v>
      </c>
      <c r="B74" s="6">
        <f>SUM(B65:B73)</f>
        <v>54</v>
      </c>
      <c r="C74" s="6">
        <f t="shared" ref="C74:J74" si="5">SUM(C65:C73)</f>
        <v>70</v>
      </c>
      <c r="D74" s="6">
        <f t="shared" si="5"/>
        <v>58</v>
      </c>
      <c r="E74" s="6">
        <f t="shared" si="5"/>
        <v>80</v>
      </c>
      <c r="F74" s="6">
        <f t="shared" si="5"/>
        <v>69</v>
      </c>
      <c r="G74" s="6">
        <f t="shared" si="5"/>
        <v>66</v>
      </c>
      <c r="H74" s="6">
        <f t="shared" si="5"/>
        <v>63</v>
      </c>
      <c r="I74" s="6">
        <f t="shared" si="5"/>
        <v>37</v>
      </c>
      <c r="J74" s="6">
        <f t="shared" si="5"/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H11"/>
    </sheetView>
  </sheetViews>
  <sheetFormatPr defaultRowHeight="15" x14ac:dyDescent="0.25"/>
  <cols>
    <col min="1" max="1" width="16.140625" customWidth="1"/>
  </cols>
  <sheetData>
    <row r="1" spans="1:2" x14ac:dyDescent="0.25">
      <c r="A1" t="s">
        <v>31</v>
      </c>
    </row>
    <row r="3" spans="1:2" x14ac:dyDescent="0.25">
      <c r="A3" s="1"/>
      <c r="B3" s="1" t="s">
        <v>32</v>
      </c>
    </row>
    <row r="4" spans="1:2" x14ac:dyDescent="0.25">
      <c r="A4" s="1" t="s">
        <v>0</v>
      </c>
      <c r="B4" s="1">
        <v>24</v>
      </c>
    </row>
    <row r="5" spans="1:2" x14ac:dyDescent="0.25">
      <c r="A5" s="1" t="s">
        <v>1</v>
      </c>
      <c r="B5" s="1">
        <v>20</v>
      </c>
    </row>
    <row r="6" spans="1:2" x14ac:dyDescent="0.25">
      <c r="A6" s="1" t="s">
        <v>2</v>
      </c>
      <c r="B6" s="1">
        <v>23</v>
      </c>
    </row>
    <row r="7" spans="1:2" x14ac:dyDescent="0.25">
      <c r="A7" s="1" t="s">
        <v>3</v>
      </c>
      <c r="B7" s="1">
        <v>21</v>
      </c>
    </row>
    <row r="8" spans="1:2" x14ac:dyDescent="0.25">
      <c r="A8" s="1" t="s">
        <v>4</v>
      </c>
      <c r="B8" s="1">
        <v>26</v>
      </c>
    </row>
    <row r="9" spans="1:2" x14ac:dyDescent="0.25">
      <c r="A9" s="1" t="s">
        <v>5</v>
      </c>
      <c r="B9" s="1">
        <v>22</v>
      </c>
    </row>
    <row r="10" spans="1:2" x14ac:dyDescent="0.25">
      <c r="A10" s="1" t="s">
        <v>6</v>
      </c>
      <c r="B10" s="1">
        <v>20</v>
      </c>
    </row>
    <row r="11" spans="1:2" x14ac:dyDescent="0.25">
      <c r="A11" s="1" t="s">
        <v>7</v>
      </c>
      <c r="B11" s="1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21" sqref="F21"/>
    </sheetView>
  </sheetViews>
  <sheetFormatPr defaultRowHeight="15" x14ac:dyDescent="0.25"/>
  <cols>
    <col min="1" max="1" width="18" customWidth="1"/>
  </cols>
  <sheetData>
    <row r="1" spans="1:2" x14ac:dyDescent="0.25">
      <c r="A1" t="s">
        <v>33</v>
      </c>
    </row>
    <row r="3" spans="1:2" x14ac:dyDescent="0.25">
      <c r="A3" s="1"/>
      <c r="B3" s="1" t="s">
        <v>32</v>
      </c>
    </row>
    <row r="4" spans="1:2" x14ac:dyDescent="0.25">
      <c r="A4" s="1" t="s">
        <v>0</v>
      </c>
      <c r="B4" s="1">
        <v>357</v>
      </c>
    </row>
    <row r="5" spans="1:2" x14ac:dyDescent="0.25">
      <c r="A5" s="1" t="s">
        <v>1</v>
      </c>
      <c r="B5" s="1">
        <v>349</v>
      </c>
    </row>
    <row r="6" spans="1:2" x14ac:dyDescent="0.25">
      <c r="A6" s="1" t="s">
        <v>2</v>
      </c>
      <c r="B6" s="1">
        <v>319</v>
      </c>
    </row>
    <row r="7" spans="1:2" x14ac:dyDescent="0.25">
      <c r="A7" s="1" t="s">
        <v>3</v>
      </c>
      <c r="B7" s="1">
        <v>496</v>
      </c>
    </row>
    <row r="8" spans="1:2" x14ac:dyDescent="0.25">
      <c r="A8" s="1" t="s">
        <v>4</v>
      </c>
      <c r="B8" s="1">
        <v>457</v>
      </c>
    </row>
    <row r="9" spans="1:2" x14ac:dyDescent="0.25">
      <c r="A9" s="1" t="s">
        <v>5</v>
      </c>
      <c r="B9" s="1">
        <v>512</v>
      </c>
    </row>
    <row r="10" spans="1:2" x14ac:dyDescent="0.25">
      <c r="A10" s="1" t="s">
        <v>6</v>
      </c>
      <c r="B10" s="1">
        <v>146</v>
      </c>
    </row>
    <row r="11" spans="1:2" x14ac:dyDescent="0.25">
      <c r="A11" s="1" t="s">
        <v>7</v>
      </c>
      <c r="B11" s="1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8" sqref="D8"/>
    </sheetView>
  </sheetViews>
  <sheetFormatPr defaultRowHeight="15" x14ac:dyDescent="0.25"/>
  <cols>
    <col min="1" max="1" width="18.140625" customWidth="1"/>
    <col min="2" max="2" width="12.7109375" customWidth="1"/>
    <col min="3" max="3" width="15.28515625" customWidth="1"/>
    <col min="4" max="4" width="18.42578125" customWidth="1"/>
    <col min="5" max="5" width="18" customWidth="1"/>
    <col min="6" max="6" width="27.7109375" customWidth="1"/>
  </cols>
  <sheetData>
    <row r="1" spans="1:8" x14ac:dyDescent="0.25">
      <c r="A1" s="8" t="s">
        <v>34</v>
      </c>
      <c r="B1" s="8"/>
      <c r="C1" s="8"/>
      <c r="D1" s="8"/>
      <c r="E1" s="8"/>
      <c r="F1" s="8"/>
      <c r="G1" s="8"/>
      <c r="H1" s="8"/>
    </row>
    <row r="3" spans="1:8" x14ac:dyDescent="0.25">
      <c r="A3" s="1"/>
      <c r="B3" s="1" t="s">
        <v>35</v>
      </c>
      <c r="C3" s="1" t="s">
        <v>36</v>
      </c>
      <c r="D3" s="1" t="s">
        <v>37</v>
      </c>
      <c r="E3" s="1" t="s">
        <v>38</v>
      </c>
    </row>
    <row r="4" spans="1:8" x14ac:dyDescent="0.25">
      <c r="A4" s="1" t="s">
        <v>0</v>
      </c>
      <c r="B4" s="1">
        <f>'мастер-класс'!G4</f>
        <v>298</v>
      </c>
      <c r="C4" s="1">
        <f>тест!B4</f>
        <v>24</v>
      </c>
      <c r="D4" s="1">
        <f>'итоги отборочного тура'!B4</f>
        <v>357</v>
      </c>
      <c r="E4" s="1">
        <f>SUM(B4:D4)</f>
        <v>679</v>
      </c>
      <c r="F4" s="4" t="s">
        <v>39</v>
      </c>
    </row>
    <row r="5" spans="1:8" x14ac:dyDescent="0.25">
      <c r="A5" s="1" t="s">
        <v>1</v>
      </c>
      <c r="B5" s="1">
        <f>'мастер-класс'!G5</f>
        <v>282</v>
      </c>
      <c r="C5" s="1">
        <f>тест!B5</f>
        <v>20</v>
      </c>
      <c r="D5" s="1">
        <f>'итоги отборочного тура'!B5</f>
        <v>349</v>
      </c>
      <c r="E5" s="1">
        <f t="shared" ref="E5:E11" si="0">SUM(B5:D5)</f>
        <v>651</v>
      </c>
      <c r="F5" s="4" t="s">
        <v>42</v>
      </c>
    </row>
    <row r="6" spans="1:8" x14ac:dyDescent="0.25">
      <c r="A6" s="1" t="s">
        <v>2</v>
      </c>
      <c r="B6" s="1">
        <f>'мастер-класс'!G6</f>
        <v>253</v>
      </c>
      <c r="C6" s="1">
        <f>тест!B6</f>
        <v>23</v>
      </c>
      <c r="D6" s="1">
        <f>'итоги отборочного тура'!B6</f>
        <v>319</v>
      </c>
      <c r="E6" s="1">
        <f t="shared" si="0"/>
        <v>595</v>
      </c>
      <c r="F6" t="s">
        <v>43</v>
      </c>
    </row>
    <row r="7" spans="1:8" x14ac:dyDescent="0.25">
      <c r="A7" s="1" t="s">
        <v>3</v>
      </c>
      <c r="B7" s="1">
        <f>'мастер-класс'!G7</f>
        <v>387</v>
      </c>
      <c r="C7" s="1">
        <f>тест!B7</f>
        <v>21</v>
      </c>
      <c r="D7" s="1">
        <f>'итоги отборочного тура'!B7</f>
        <v>496</v>
      </c>
      <c r="E7" s="1">
        <f t="shared" si="0"/>
        <v>904</v>
      </c>
      <c r="F7" s="4" t="s">
        <v>40</v>
      </c>
    </row>
    <row r="8" spans="1:8" x14ac:dyDescent="0.25">
      <c r="A8" s="1" t="s">
        <v>4</v>
      </c>
      <c r="B8" s="1">
        <f>'мастер-класс'!G8</f>
        <v>346</v>
      </c>
      <c r="C8" s="1">
        <f>тест!B8</f>
        <v>26</v>
      </c>
      <c r="D8" s="1">
        <f>'итоги отборочного тура'!B8</f>
        <v>457</v>
      </c>
      <c r="E8" s="1">
        <f t="shared" si="0"/>
        <v>829</v>
      </c>
      <c r="F8" s="4" t="s">
        <v>43</v>
      </c>
    </row>
    <row r="9" spans="1:8" x14ac:dyDescent="0.25">
      <c r="A9" s="1" t="s">
        <v>5</v>
      </c>
      <c r="B9" s="1">
        <f>'мастер-класс'!G9</f>
        <v>357</v>
      </c>
      <c r="C9" s="1">
        <f>тест!B9</f>
        <v>22</v>
      </c>
      <c r="D9" s="1">
        <f>'итоги отборочного тура'!B9</f>
        <v>512</v>
      </c>
      <c r="E9" s="1">
        <f t="shared" si="0"/>
        <v>891</v>
      </c>
      <c r="F9" s="4" t="s">
        <v>42</v>
      </c>
    </row>
    <row r="10" spans="1:8" x14ac:dyDescent="0.25">
      <c r="A10" s="1" t="s">
        <v>6</v>
      </c>
      <c r="B10" s="1">
        <f>'мастер-класс'!G10</f>
        <v>300</v>
      </c>
      <c r="C10" s="1">
        <f>тест!B10</f>
        <v>20</v>
      </c>
      <c r="D10" s="1">
        <f>'итоги отборочного тура'!B10</f>
        <v>146</v>
      </c>
      <c r="E10" s="1">
        <f t="shared" si="0"/>
        <v>466</v>
      </c>
      <c r="F10" s="4" t="s">
        <v>41</v>
      </c>
    </row>
    <row r="11" spans="1:8" x14ac:dyDescent="0.25">
      <c r="A11" s="1" t="s">
        <v>7</v>
      </c>
      <c r="B11" s="1">
        <f>'мастер-класс'!G11</f>
        <v>248</v>
      </c>
      <c r="C11" s="1">
        <f>тест!B11</f>
        <v>22</v>
      </c>
      <c r="D11" s="1">
        <f>'итоги отборочного тура'!B11</f>
        <v>146</v>
      </c>
      <c r="E11" s="1">
        <f t="shared" si="0"/>
        <v>416</v>
      </c>
      <c r="F11" s="4" t="s">
        <v>42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мастер-класс</vt:lpstr>
      <vt:lpstr>тест</vt:lpstr>
      <vt:lpstr>итоги отборочного тура</vt:lpstr>
      <vt:lpstr>итоги финала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2020-03-23T00:54:09Z</dcterms:modified>
</cp:coreProperties>
</file>