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Протокол" sheetId="1" r:id="rId1"/>
    <sheet name="Лист2" sheetId="2" state="hidden" r:id="rId2"/>
    <sheet name="Лист3" sheetId="3" state="hidden" r:id="rId3"/>
  </sheets>
  <externalReferences>
    <externalReference r:id="rId6"/>
  </externalReferences>
  <definedNames>
    <definedName name="t_class">'[1]Лист2'!$B$4:$B$11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<sst xmlns="http://schemas.openxmlformats.org/spreadsheetml/2006/main" count="211" uniqueCount="97">
  <si>
    <t>Регион:</t>
  </si>
  <si>
    <t>Вехнебуреинский муниципальный район</t>
  </si>
  <si>
    <t>Предмет:</t>
  </si>
  <si>
    <t>Дата проведения:</t>
  </si>
  <si>
    <t>№</t>
  </si>
  <si>
    <t>Фамилия</t>
  </si>
  <si>
    <t>Имя</t>
  </si>
  <si>
    <t>Отчество</t>
  </si>
  <si>
    <t>Пол (м,ж)</t>
  </si>
  <si>
    <t>Дата рождения</t>
  </si>
  <si>
    <t>Наличие гражданства РФ (да/нет)</t>
  </si>
  <si>
    <t>Полное название общеобразовательной  Организации (по уставу)</t>
  </si>
  <si>
    <t>Уровень обучения (класс)</t>
  </si>
  <si>
    <t>1-й тур</t>
  </si>
  <si>
    <t>2-й тур</t>
  </si>
  <si>
    <t>Итоги (балл)</t>
  </si>
  <si>
    <t>Итоги (процент)</t>
  </si>
  <si>
    <t>Результат (победитель, призер, участник)</t>
  </si>
  <si>
    <t>Учитель/наставник (ФИО)</t>
  </si>
  <si>
    <t xml:space="preserve">Должность </t>
  </si>
  <si>
    <t>Тип диплома (победитель, призер)</t>
  </si>
  <si>
    <t>Адрес</t>
  </si>
  <si>
    <t>Паспортные данные</t>
  </si>
  <si>
    <t>Телефон</t>
  </si>
  <si>
    <t>Имеет ОВЗ (да/нет)</t>
  </si>
  <si>
    <t>Участник из отдаленных военных городков, гарнизонов, суворовских, нахимовских училищ, кадетских корпусов (да/нет)</t>
  </si>
  <si>
    <t>ж</t>
  </si>
  <si>
    <t>да</t>
  </si>
  <si>
    <t>нет</t>
  </si>
  <si>
    <t>3-й тур</t>
  </si>
  <si>
    <t>м</t>
  </si>
  <si>
    <t>Александровна</t>
  </si>
  <si>
    <t>Анастасия</t>
  </si>
  <si>
    <t>Дмитриевна</t>
  </si>
  <si>
    <t>история</t>
  </si>
  <si>
    <t>учитель истории и обществознания</t>
  </si>
  <si>
    <t>Михайлович</t>
  </si>
  <si>
    <t>Гордеева</t>
  </si>
  <si>
    <t>Алексеевич</t>
  </si>
  <si>
    <t>Сергей</t>
  </si>
  <si>
    <t>Владимировна</t>
  </si>
  <si>
    <t>Викторович</t>
  </si>
  <si>
    <t>Евгеньевич</t>
  </si>
  <si>
    <t>Роман</t>
  </si>
  <si>
    <t>участник</t>
  </si>
  <si>
    <t>Спирина Н. Ю.</t>
  </si>
  <si>
    <t xml:space="preserve">Хибина </t>
  </si>
  <si>
    <t>Муниципальное бюджетное общеобразовательное учреждение средняя общеобразовательная школа №10  им.А.В.Иванова городского поселения "Рабочий поселок Чегдомын"  Верхнебуреинского муниципального района Хабаровского края</t>
  </si>
  <si>
    <t>Кидревич Алена Викторовна</t>
  </si>
  <si>
    <t>Волосевич</t>
  </si>
  <si>
    <t>Кристина</t>
  </si>
  <si>
    <t>Алексеевна</t>
  </si>
  <si>
    <t>Третьяков</t>
  </si>
  <si>
    <t>Степан</t>
  </si>
  <si>
    <t>Муниципальное бюджетное общеобразовательное учреждение средняя общеобразовательная школа №9 сельского поселения "Поселок Софийск" Верхнебуреинского муниципального района</t>
  </si>
  <si>
    <t>Смирнова Надежда Ильинична</t>
  </si>
  <si>
    <t>учитель истории</t>
  </si>
  <si>
    <t xml:space="preserve">Минибаев </t>
  </si>
  <si>
    <t>Васильевич</t>
  </si>
  <si>
    <t>Хайдудинова Роза Альбертовна</t>
  </si>
  <si>
    <t>Лобур</t>
  </si>
  <si>
    <t>Артем</t>
  </si>
  <si>
    <t>Сергеевич</t>
  </si>
  <si>
    <t>Харланов</t>
  </si>
  <si>
    <t>Данила</t>
  </si>
  <si>
    <t>28.12.2005</t>
  </si>
  <si>
    <t>Муниципальное бюджетное общеобразовательное учреждение "Железнодорожный лицей" им. А.А. Абрамова Новоургальского городского поселения Верхнебуреинского муниципального района Хабаровского края</t>
  </si>
  <si>
    <t>Спирина Н.Ю.</t>
  </si>
  <si>
    <t>Виноградов</t>
  </si>
  <si>
    <t>Василий</t>
  </si>
  <si>
    <t>22.12.2003</t>
  </si>
  <si>
    <t>Недвига</t>
  </si>
  <si>
    <t>Вячеслава</t>
  </si>
  <si>
    <t>Муниципальное бюджетное общеобразовательное учреждение гимназия им. З.А. Космодемьянской городского поселения "Рабочий посёлок Чегдомын" Верхнебуреинского муниципального района</t>
  </si>
  <si>
    <t>Кулажская Виктория Александровна</t>
  </si>
  <si>
    <t>Гладких</t>
  </si>
  <si>
    <t>Антон</t>
  </si>
  <si>
    <t>Макаров</t>
  </si>
  <si>
    <t>Игорь</t>
  </si>
  <si>
    <t>Иванович</t>
  </si>
  <si>
    <t>Кушнарева Таттяна Владимировна</t>
  </si>
  <si>
    <t>Алексеева</t>
  </si>
  <si>
    <t>Валерия</t>
  </si>
  <si>
    <t>Арсеновна</t>
  </si>
  <si>
    <t>18.06.2004</t>
  </si>
  <si>
    <t xml:space="preserve">Шарабарин </t>
  </si>
  <si>
    <t>Давыд</t>
  </si>
  <si>
    <t>Смолянко</t>
  </si>
  <si>
    <t>Надежда</t>
  </si>
  <si>
    <t>Александрвна</t>
  </si>
  <si>
    <t>Носов</t>
  </si>
  <si>
    <t>Артём</t>
  </si>
  <si>
    <t>Артёмович</t>
  </si>
  <si>
    <t>Войт</t>
  </si>
  <si>
    <t>Кулакова О.С.</t>
  </si>
  <si>
    <t>Клепинина И.В.</t>
  </si>
  <si>
    <t>Члены жюри: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</si>
</sst>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4"/>
      <color theme="1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42" applyFont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3" fillId="33" borderId="11" xfId="58" applyFont="1" applyFill="1" applyBorder="1" applyAlignment="1">
      <alignment horizontal="center" vertical="center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0" fontId="3" fillId="33" borderId="13" xfId="58" applyFont="1" applyFill="1" applyBorder="1" applyAlignment="1">
      <alignment horizontal="center" vertical="center" wrapText="1"/>
      <protection/>
    </xf>
    <xf numFmtId="0" fontId="3" fillId="33" borderId="14" xfId="58" applyFont="1" applyFill="1" applyBorder="1" applyAlignment="1">
      <alignment horizontal="center" vertical="center" wrapText="1"/>
      <protection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3" fillId="33" borderId="10" xfId="58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33" borderId="10" xfId="59" applyFont="1" applyFill="1" applyBorder="1" applyAlignment="1">
      <alignment horizontal="center" vertical="center" wrapText="1"/>
      <protection/>
    </xf>
    <xf numFmtId="14" fontId="6" fillId="33" borderId="10" xfId="59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3" fillId="33" borderId="10" xfId="59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58" applyFont="1" applyAlignment="1">
      <alignment horizontal="right" vertical="center"/>
      <protection/>
    </xf>
    <xf numFmtId="0" fontId="3" fillId="0" borderId="16" xfId="58" applyFont="1" applyBorder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14" fontId="4" fillId="0" borderId="16" xfId="0" applyNumberFormat="1" applyFont="1" applyBorder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8" xfId="56"/>
    <cellStyle name="Обычный 9" xfId="57"/>
    <cellStyle name="Обычный_Лист1" xfId="58"/>
    <cellStyle name="Обычный_Лист1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190500" cy="323850"/>
    <xdr:sp fLocksText="0">
      <xdr:nvSpPr>
        <xdr:cNvPr id="1" name="TextBox 1"/>
        <xdr:cNvSpPr txBox="1">
          <a:spLocks noChangeArrowheads="1"/>
        </xdr:cNvSpPr>
      </xdr:nvSpPr>
      <xdr:spPr>
        <a:xfrm>
          <a:off x="295275" y="707707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228600</xdr:colOff>
      <xdr:row>8</xdr:row>
      <xdr:rowOff>0</xdr:rowOff>
    </xdr:from>
    <xdr:ext cx="190500" cy="323850"/>
    <xdr:sp fLocksText="0">
      <xdr:nvSpPr>
        <xdr:cNvPr id="2" name="TextBox 2"/>
        <xdr:cNvSpPr txBox="1">
          <a:spLocks noChangeArrowheads="1"/>
        </xdr:cNvSpPr>
      </xdr:nvSpPr>
      <xdr:spPr>
        <a:xfrm>
          <a:off x="523875" y="46672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8</xdr:row>
      <xdr:rowOff>0</xdr:rowOff>
    </xdr:from>
    <xdr:ext cx="180975" cy="323850"/>
    <xdr:sp fLocksText="0">
      <xdr:nvSpPr>
        <xdr:cNvPr id="3" name="TextBox 3"/>
        <xdr:cNvSpPr txBox="1">
          <a:spLocks noChangeArrowheads="1"/>
        </xdr:cNvSpPr>
      </xdr:nvSpPr>
      <xdr:spPr>
        <a:xfrm>
          <a:off x="485775" y="466725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14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66725" y="951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14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66725" y="951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14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466725" y="951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14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466725" y="951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14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466725" y="9515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12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466725" y="799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12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466725" y="799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14350" y="799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12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466725" y="799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12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466725" y="799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12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466725" y="799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171450</xdr:colOff>
      <xdr:row>12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466725" y="799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219075" y="10277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219075" y="10277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219075" y="10277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219075" y="10277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219075" y="10277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219075" y="10277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219075" y="10277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219075</xdr:colOff>
      <xdr:row>15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219075" y="10277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247650</xdr:colOff>
      <xdr:row>17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247650" y="11706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5;&#1088;&#1072;&#1084;&#1072;\&#1092;&#1086;&#1088;&#1084;&#1072;%20&#1086;&#1090;&#1095;&#1077;&#1090;&#1072;%20&#1087;&#1086;%20&#1080;&#1090;&#1086;&#1075;&#1072;&#1084;%20&#1087;&#1088;&#1086;&#1074;&#1077;&#1076;&#1077;&#1085;&#1080;&#1103;%20&#1086;&#1083;&#1080;&#1084;&#1087;&#1080;&#1072;&#1076;&#1099;%20&#1087;&#1086;%20&#1082;&#1072;&#1078;&#1076;&#1086;&#1084;&#1091;%20&#1087;&#1088;&#1077;&#1076;&#1084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трономия 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98" zoomScaleNormal="98" zoomScalePageLayoutView="0" workbookViewId="0" topLeftCell="A13">
      <selection activeCell="O15" sqref="O15"/>
    </sheetView>
  </sheetViews>
  <sheetFormatPr defaultColWidth="9.140625" defaultRowHeight="15"/>
  <cols>
    <col min="1" max="1" width="4.421875" style="0" customWidth="1"/>
    <col min="2" max="2" width="10.8515625" style="0" customWidth="1"/>
    <col min="3" max="3" width="12.7109375" style="0" customWidth="1"/>
    <col min="4" max="4" width="13.57421875" style="0" customWidth="1"/>
    <col min="5" max="5" width="5.8515625" style="0" customWidth="1"/>
    <col min="6" max="6" width="10.7109375" style="0" customWidth="1"/>
    <col min="7" max="7" width="7.57421875" style="0" customWidth="1"/>
    <col min="8" max="8" width="39.57421875" style="0" customWidth="1"/>
    <col min="9" max="9" width="5.00390625" style="0" customWidth="1"/>
    <col min="10" max="10" width="4.28125" style="0" customWidth="1"/>
    <col min="11" max="11" width="4.140625" style="0" customWidth="1"/>
    <col min="12" max="12" width="4.7109375" style="0" customWidth="1"/>
    <col min="13" max="13" width="5.57421875" style="0" customWidth="1"/>
    <col min="14" max="14" width="8.421875" style="0" customWidth="1"/>
    <col min="16" max="16" width="12.28125" style="0" customWidth="1"/>
    <col min="17" max="17" width="9.28125" style="0" customWidth="1"/>
    <col min="18" max="18" width="10.140625" style="0" customWidth="1"/>
    <col min="19" max="19" width="9.140625" style="0" customWidth="1"/>
    <col min="20" max="20" width="10.00390625" style="0" customWidth="1"/>
    <col min="21" max="21" width="8.00390625" style="0" customWidth="1"/>
    <col min="22" max="22" width="6.8515625" style="0" customWidth="1"/>
    <col min="23" max="23" width="8.140625" style="0" customWidth="1"/>
  </cols>
  <sheetData>
    <row r="1" spans="1:7" s="6" customFormat="1" ht="19.5" customHeight="1">
      <c r="A1" s="47" t="s">
        <v>0</v>
      </c>
      <c r="B1" s="47"/>
      <c r="C1" s="49" t="s">
        <v>1</v>
      </c>
      <c r="D1" s="49"/>
      <c r="E1" s="49"/>
      <c r="F1" s="49"/>
      <c r="G1" s="5"/>
    </row>
    <row r="2" spans="1:9" s="6" customFormat="1" ht="19.5" customHeight="1">
      <c r="A2" s="47" t="s">
        <v>2</v>
      </c>
      <c r="B2" s="47"/>
      <c r="C2" s="49" t="s">
        <v>34</v>
      </c>
      <c r="D2" s="49"/>
      <c r="E2" s="49"/>
      <c r="F2" s="49"/>
      <c r="I2" s="15"/>
    </row>
    <row r="3" spans="1:6" s="6" customFormat="1" ht="19.5" customHeight="1">
      <c r="A3" s="48" t="s">
        <v>3</v>
      </c>
      <c r="B3" s="48"/>
      <c r="C3" s="50">
        <v>44159</v>
      </c>
      <c r="D3" s="50"/>
      <c r="E3" s="50"/>
      <c r="F3" s="50"/>
    </row>
    <row r="4" spans="1:23" s="1" customFormat="1" ht="48.75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9" t="s">
        <v>10</v>
      </c>
      <c r="H4" s="10" t="s">
        <v>11</v>
      </c>
      <c r="I4" s="11" t="s">
        <v>12</v>
      </c>
      <c r="J4" s="9" t="s">
        <v>13</v>
      </c>
      <c r="K4" s="14" t="s">
        <v>14</v>
      </c>
      <c r="L4" s="14" t="s">
        <v>29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  <c r="W4" s="14" t="s">
        <v>25</v>
      </c>
    </row>
    <row r="5" spans="1:23" s="1" customFormat="1" ht="70.5" customHeight="1">
      <c r="A5" s="16">
        <v>1</v>
      </c>
      <c r="B5" s="22" t="s">
        <v>46</v>
      </c>
      <c r="C5" s="22" t="s">
        <v>32</v>
      </c>
      <c r="D5" s="22" t="s">
        <v>40</v>
      </c>
      <c r="E5" s="22" t="s">
        <v>26</v>
      </c>
      <c r="F5" s="23">
        <v>39316</v>
      </c>
      <c r="G5" s="22" t="s">
        <v>27</v>
      </c>
      <c r="H5" s="24" t="s">
        <v>47</v>
      </c>
      <c r="I5" s="22">
        <v>7</v>
      </c>
      <c r="J5" s="35">
        <v>10</v>
      </c>
      <c r="K5" s="35">
        <v>0</v>
      </c>
      <c r="L5" s="35">
        <v>0</v>
      </c>
      <c r="M5" s="36">
        <v>10</v>
      </c>
      <c r="N5" s="36">
        <f aca="true" t="shared" si="0" ref="N5:N15">M5*100/100</f>
        <v>10</v>
      </c>
      <c r="O5" s="36" t="s">
        <v>44</v>
      </c>
      <c r="P5" s="22" t="s">
        <v>48</v>
      </c>
      <c r="Q5" s="22" t="s">
        <v>35</v>
      </c>
      <c r="R5" s="16"/>
      <c r="S5" s="16"/>
      <c r="T5" s="16"/>
      <c r="U5" s="16"/>
      <c r="V5" s="2" t="s">
        <v>28</v>
      </c>
      <c r="W5" s="2" t="s">
        <v>28</v>
      </c>
    </row>
    <row r="6" spans="1:23" ht="65.25" customHeight="1">
      <c r="A6" s="16">
        <v>2</v>
      </c>
      <c r="B6" s="22" t="s">
        <v>52</v>
      </c>
      <c r="C6" s="22" t="s">
        <v>53</v>
      </c>
      <c r="D6" s="22" t="s">
        <v>36</v>
      </c>
      <c r="E6" s="22" t="s">
        <v>30</v>
      </c>
      <c r="F6" s="23">
        <v>39426</v>
      </c>
      <c r="G6" s="22" t="s">
        <v>27</v>
      </c>
      <c r="H6" s="28" t="s">
        <v>54</v>
      </c>
      <c r="I6" s="22">
        <v>7</v>
      </c>
      <c r="J6" s="35">
        <v>1</v>
      </c>
      <c r="K6" s="35">
        <v>0</v>
      </c>
      <c r="L6" s="35">
        <v>0</v>
      </c>
      <c r="M6" s="36">
        <v>1</v>
      </c>
      <c r="N6" s="36">
        <f t="shared" si="0"/>
        <v>1</v>
      </c>
      <c r="O6" s="36" t="s">
        <v>44</v>
      </c>
      <c r="P6" s="24" t="s">
        <v>55</v>
      </c>
      <c r="Q6" s="24" t="s">
        <v>56</v>
      </c>
      <c r="R6" s="16"/>
      <c r="S6" s="16"/>
      <c r="T6" s="16"/>
      <c r="U6" s="16"/>
      <c r="V6" s="2" t="s">
        <v>28</v>
      </c>
      <c r="W6" s="2" t="s">
        <v>28</v>
      </c>
    </row>
    <row r="7" spans="1:23" ht="64.5" customHeight="1">
      <c r="A7" s="16">
        <v>3</v>
      </c>
      <c r="B7" s="22" t="s">
        <v>49</v>
      </c>
      <c r="C7" s="22" t="s">
        <v>50</v>
      </c>
      <c r="D7" s="22" t="s">
        <v>51</v>
      </c>
      <c r="E7" s="22" t="s">
        <v>26</v>
      </c>
      <c r="F7" s="23">
        <v>39112</v>
      </c>
      <c r="G7" s="22" t="s">
        <v>27</v>
      </c>
      <c r="H7" s="24" t="s">
        <v>47</v>
      </c>
      <c r="I7" s="22">
        <v>7</v>
      </c>
      <c r="J7" s="35">
        <v>0</v>
      </c>
      <c r="K7" s="35">
        <v>0</v>
      </c>
      <c r="L7" s="35">
        <v>0</v>
      </c>
      <c r="M7" s="36">
        <v>0</v>
      </c>
      <c r="N7" s="36">
        <f t="shared" si="0"/>
        <v>0</v>
      </c>
      <c r="O7" s="36" t="s">
        <v>44</v>
      </c>
      <c r="P7" s="22" t="s">
        <v>48</v>
      </c>
      <c r="Q7" s="22" t="s">
        <v>35</v>
      </c>
      <c r="R7" s="16"/>
      <c r="S7" s="16"/>
      <c r="T7" s="16"/>
      <c r="U7" s="16"/>
      <c r="V7" s="2" t="s">
        <v>28</v>
      </c>
      <c r="W7" s="2" t="s">
        <v>28</v>
      </c>
    </row>
    <row r="8" spans="1:23" ht="60">
      <c r="A8" s="16">
        <v>4</v>
      </c>
      <c r="B8" s="26" t="s">
        <v>57</v>
      </c>
      <c r="C8" s="26" t="s">
        <v>43</v>
      </c>
      <c r="D8" s="26" t="s">
        <v>58</v>
      </c>
      <c r="E8" s="26" t="s">
        <v>30</v>
      </c>
      <c r="F8" s="27">
        <v>38785</v>
      </c>
      <c r="G8" s="22" t="s">
        <v>27</v>
      </c>
      <c r="H8" s="24" t="s">
        <v>47</v>
      </c>
      <c r="I8" s="26">
        <v>8</v>
      </c>
      <c r="J8" s="35">
        <v>23</v>
      </c>
      <c r="K8" s="35">
        <v>0</v>
      </c>
      <c r="L8" s="35">
        <v>0</v>
      </c>
      <c r="M8" s="36">
        <v>23</v>
      </c>
      <c r="N8" s="36">
        <f t="shared" si="0"/>
        <v>23</v>
      </c>
      <c r="O8" s="36" t="s">
        <v>44</v>
      </c>
      <c r="P8" s="24" t="s">
        <v>59</v>
      </c>
      <c r="Q8" s="24" t="s">
        <v>35</v>
      </c>
      <c r="R8" s="16"/>
      <c r="S8" s="16"/>
      <c r="T8" s="16"/>
      <c r="U8" s="16"/>
      <c r="V8" s="2" t="s">
        <v>28</v>
      </c>
      <c r="W8" s="2" t="s">
        <v>28</v>
      </c>
    </row>
    <row r="9" spans="1:23" ht="72">
      <c r="A9" s="16">
        <v>5</v>
      </c>
      <c r="B9" s="24" t="s">
        <v>68</v>
      </c>
      <c r="C9" s="24" t="s">
        <v>69</v>
      </c>
      <c r="D9" s="44" t="s">
        <v>62</v>
      </c>
      <c r="E9" s="37" t="s">
        <v>30</v>
      </c>
      <c r="F9" s="38" t="s">
        <v>70</v>
      </c>
      <c r="G9" s="34" t="s">
        <v>27</v>
      </c>
      <c r="H9" s="24" t="s">
        <v>66</v>
      </c>
      <c r="I9" s="32">
        <v>8</v>
      </c>
      <c r="J9" s="35">
        <v>12</v>
      </c>
      <c r="K9" s="35">
        <v>0</v>
      </c>
      <c r="L9" s="35">
        <v>0</v>
      </c>
      <c r="M9" s="36">
        <v>12</v>
      </c>
      <c r="N9" s="36">
        <f t="shared" si="0"/>
        <v>12</v>
      </c>
      <c r="O9" s="36" t="s">
        <v>44</v>
      </c>
      <c r="P9" s="24" t="s">
        <v>67</v>
      </c>
      <c r="Q9" s="24" t="s">
        <v>35</v>
      </c>
      <c r="R9" s="16"/>
      <c r="S9" s="16"/>
      <c r="T9" s="16"/>
      <c r="U9" s="16"/>
      <c r="V9" s="2" t="s">
        <v>28</v>
      </c>
      <c r="W9" s="2" t="s">
        <v>28</v>
      </c>
    </row>
    <row r="10" spans="1:23" ht="60">
      <c r="A10" s="16">
        <v>6</v>
      </c>
      <c r="B10" s="32" t="s">
        <v>63</v>
      </c>
      <c r="C10" s="32" t="s">
        <v>64</v>
      </c>
      <c r="D10" s="32" t="s">
        <v>62</v>
      </c>
      <c r="E10" s="33" t="s">
        <v>30</v>
      </c>
      <c r="F10" s="34" t="s">
        <v>65</v>
      </c>
      <c r="G10" s="34" t="s">
        <v>27</v>
      </c>
      <c r="H10" s="24" t="s">
        <v>66</v>
      </c>
      <c r="I10" s="32">
        <v>8</v>
      </c>
      <c r="J10" s="35">
        <v>9</v>
      </c>
      <c r="K10" s="35">
        <v>0</v>
      </c>
      <c r="L10" s="35">
        <v>0</v>
      </c>
      <c r="M10" s="36">
        <v>9</v>
      </c>
      <c r="N10" s="36">
        <f t="shared" si="0"/>
        <v>9</v>
      </c>
      <c r="O10" s="36" t="s">
        <v>44</v>
      </c>
      <c r="P10" s="24" t="s">
        <v>67</v>
      </c>
      <c r="Q10" s="24" t="s">
        <v>35</v>
      </c>
      <c r="R10" s="16"/>
      <c r="S10" s="16"/>
      <c r="T10" s="16"/>
      <c r="U10" s="16"/>
      <c r="V10" s="2" t="s">
        <v>28</v>
      </c>
      <c r="W10" s="2" t="s">
        <v>28</v>
      </c>
    </row>
    <row r="11" spans="1:23" ht="57.75" customHeight="1">
      <c r="A11" s="16">
        <v>7</v>
      </c>
      <c r="B11" s="24" t="s">
        <v>71</v>
      </c>
      <c r="C11" s="24" t="s">
        <v>72</v>
      </c>
      <c r="D11" s="24" t="s">
        <v>31</v>
      </c>
      <c r="E11" s="24" t="s">
        <v>26</v>
      </c>
      <c r="F11" s="38">
        <v>38988</v>
      </c>
      <c r="G11" s="34" t="s">
        <v>27</v>
      </c>
      <c r="H11" s="24" t="s">
        <v>54</v>
      </c>
      <c r="I11" s="32">
        <v>8</v>
      </c>
      <c r="J11" s="32">
        <v>8</v>
      </c>
      <c r="K11" s="35">
        <v>0</v>
      </c>
      <c r="L11" s="35">
        <v>0</v>
      </c>
      <c r="M11" s="36">
        <v>8</v>
      </c>
      <c r="N11" s="36">
        <f t="shared" si="0"/>
        <v>8</v>
      </c>
      <c r="O11" s="36" t="s">
        <v>44</v>
      </c>
      <c r="P11" s="24" t="s">
        <v>55</v>
      </c>
      <c r="Q11" s="24" t="s">
        <v>56</v>
      </c>
      <c r="R11" s="16"/>
      <c r="S11" s="16"/>
      <c r="T11" s="16"/>
      <c r="U11" s="16"/>
      <c r="V11" s="2" t="s">
        <v>28</v>
      </c>
      <c r="W11" s="2" t="s">
        <v>28</v>
      </c>
    </row>
    <row r="12" spans="1:23" ht="72">
      <c r="A12" s="16">
        <v>8</v>
      </c>
      <c r="B12" s="26" t="s">
        <v>60</v>
      </c>
      <c r="C12" s="29" t="s">
        <v>61</v>
      </c>
      <c r="D12" s="43" t="s">
        <v>38</v>
      </c>
      <c r="E12" s="30" t="s">
        <v>30</v>
      </c>
      <c r="F12" s="27">
        <v>38970</v>
      </c>
      <c r="G12" s="22" t="s">
        <v>27</v>
      </c>
      <c r="H12" s="24" t="s">
        <v>47</v>
      </c>
      <c r="I12" s="26">
        <v>8</v>
      </c>
      <c r="J12" s="35">
        <v>2</v>
      </c>
      <c r="K12" s="35">
        <v>0</v>
      </c>
      <c r="L12" s="35">
        <v>0</v>
      </c>
      <c r="M12" s="36">
        <v>2</v>
      </c>
      <c r="N12" s="36">
        <f t="shared" si="0"/>
        <v>2</v>
      </c>
      <c r="O12" s="36" t="s">
        <v>44</v>
      </c>
      <c r="P12" s="24" t="s">
        <v>59</v>
      </c>
      <c r="Q12" s="24" t="s">
        <v>35</v>
      </c>
      <c r="R12" s="16"/>
      <c r="S12" s="16"/>
      <c r="T12" s="16"/>
      <c r="U12" s="16"/>
      <c r="V12" s="2" t="s">
        <v>28</v>
      </c>
      <c r="W12" s="2" t="s">
        <v>28</v>
      </c>
    </row>
    <row r="13" spans="1:23" ht="60">
      <c r="A13" s="16">
        <v>9</v>
      </c>
      <c r="B13" s="39" t="s">
        <v>75</v>
      </c>
      <c r="C13" s="39" t="s">
        <v>76</v>
      </c>
      <c r="D13" s="39" t="s">
        <v>62</v>
      </c>
      <c r="E13" s="39" t="s">
        <v>30</v>
      </c>
      <c r="F13" s="40">
        <v>38517</v>
      </c>
      <c r="G13" s="22" t="s">
        <v>27</v>
      </c>
      <c r="H13" s="24" t="s">
        <v>73</v>
      </c>
      <c r="I13" s="39">
        <v>9</v>
      </c>
      <c r="J13" s="16">
        <v>4</v>
      </c>
      <c r="K13" s="16">
        <v>0</v>
      </c>
      <c r="L13" s="16">
        <v>0</v>
      </c>
      <c r="M13" s="17">
        <v>4</v>
      </c>
      <c r="N13" s="17">
        <f t="shared" si="0"/>
        <v>4</v>
      </c>
      <c r="O13" s="17" t="s">
        <v>44</v>
      </c>
      <c r="P13" s="39" t="s">
        <v>74</v>
      </c>
      <c r="Q13" s="24" t="s">
        <v>35</v>
      </c>
      <c r="R13" s="16"/>
      <c r="S13" s="16"/>
      <c r="T13" s="16"/>
      <c r="U13" s="16"/>
      <c r="V13" s="2" t="s">
        <v>28</v>
      </c>
      <c r="W13" s="2" t="s">
        <v>28</v>
      </c>
    </row>
    <row r="14" spans="1:23" ht="60">
      <c r="A14" s="16">
        <v>10</v>
      </c>
      <c r="B14" s="29" t="s">
        <v>77</v>
      </c>
      <c r="C14" s="29" t="s">
        <v>78</v>
      </c>
      <c r="D14" s="26" t="s">
        <v>79</v>
      </c>
      <c r="E14" s="30" t="s">
        <v>30</v>
      </c>
      <c r="F14" s="27">
        <v>38439</v>
      </c>
      <c r="G14" s="22" t="s">
        <v>27</v>
      </c>
      <c r="H14" s="24" t="s">
        <v>47</v>
      </c>
      <c r="I14" s="26">
        <v>9</v>
      </c>
      <c r="J14" s="16">
        <v>4</v>
      </c>
      <c r="K14" s="16">
        <v>0</v>
      </c>
      <c r="L14" s="16">
        <v>0</v>
      </c>
      <c r="M14" s="17">
        <v>4</v>
      </c>
      <c r="N14" s="17">
        <f t="shared" si="0"/>
        <v>4</v>
      </c>
      <c r="O14" s="17" t="s">
        <v>44</v>
      </c>
      <c r="P14" s="24" t="s">
        <v>80</v>
      </c>
      <c r="Q14" s="24" t="s">
        <v>35</v>
      </c>
      <c r="R14" s="16"/>
      <c r="S14" s="16"/>
      <c r="T14" s="16"/>
      <c r="U14" s="16"/>
      <c r="V14" s="2" t="s">
        <v>28</v>
      </c>
      <c r="W14" s="2" t="s">
        <v>28</v>
      </c>
    </row>
    <row r="15" spans="1:23" ht="60">
      <c r="A15" s="16">
        <v>11</v>
      </c>
      <c r="B15" s="26" t="s">
        <v>37</v>
      </c>
      <c r="C15" s="26" t="s">
        <v>32</v>
      </c>
      <c r="D15" s="26" t="s">
        <v>33</v>
      </c>
      <c r="E15" s="39" t="s">
        <v>26</v>
      </c>
      <c r="F15" s="40">
        <v>38356</v>
      </c>
      <c r="G15" s="22" t="s">
        <v>27</v>
      </c>
      <c r="H15" s="24" t="s">
        <v>73</v>
      </c>
      <c r="I15" s="39">
        <v>9</v>
      </c>
      <c r="J15" s="16">
        <v>1</v>
      </c>
      <c r="K15" s="16">
        <v>0</v>
      </c>
      <c r="L15" s="16">
        <v>0</v>
      </c>
      <c r="M15" s="17">
        <v>1</v>
      </c>
      <c r="N15" s="17">
        <f t="shared" si="0"/>
        <v>1</v>
      </c>
      <c r="O15" s="17" t="s">
        <v>44</v>
      </c>
      <c r="P15" s="39" t="s">
        <v>74</v>
      </c>
      <c r="Q15" s="24" t="s">
        <v>35</v>
      </c>
      <c r="R15" s="16"/>
      <c r="S15" s="16"/>
      <c r="T15" s="16"/>
      <c r="U15" s="16"/>
      <c r="V15" s="2" t="s">
        <v>28</v>
      </c>
      <c r="W15" s="2" t="s">
        <v>28</v>
      </c>
    </row>
    <row r="16" spans="1:23" ht="56.25">
      <c r="A16" s="16">
        <v>12</v>
      </c>
      <c r="B16" s="2" t="s">
        <v>81</v>
      </c>
      <c r="C16" s="2" t="s">
        <v>82</v>
      </c>
      <c r="D16" s="2" t="s">
        <v>83</v>
      </c>
      <c r="E16" s="31" t="s">
        <v>26</v>
      </c>
      <c r="F16" s="3" t="s">
        <v>84</v>
      </c>
      <c r="G16" s="3" t="s">
        <v>27</v>
      </c>
      <c r="H16" s="4" t="s">
        <v>66</v>
      </c>
      <c r="I16" s="2">
        <v>10</v>
      </c>
      <c r="J16" s="16">
        <v>4</v>
      </c>
      <c r="K16" s="16">
        <v>0</v>
      </c>
      <c r="L16" s="16">
        <v>0</v>
      </c>
      <c r="M16" s="17">
        <v>4</v>
      </c>
      <c r="N16" s="17">
        <f>M16*100/125</f>
        <v>3.2</v>
      </c>
      <c r="O16" s="17" t="s">
        <v>44</v>
      </c>
      <c r="P16" s="4" t="s">
        <v>67</v>
      </c>
      <c r="Q16" s="4" t="s">
        <v>56</v>
      </c>
      <c r="R16" s="16"/>
      <c r="S16" s="16"/>
      <c r="T16" s="16"/>
      <c r="U16" s="16"/>
      <c r="V16" s="2" t="s">
        <v>28</v>
      </c>
      <c r="W16" s="2" t="s">
        <v>28</v>
      </c>
    </row>
    <row r="17" spans="1:23" ht="56.25">
      <c r="A17" s="16">
        <v>13</v>
      </c>
      <c r="B17" s="2" t="s">
        <v>90</v>
      </c>
      <c r="C17" s="2" t="s">
        <v>91</v>
      </c>
      <c r="D17" s="2" t="s">
        <v>92</v>
      </c>
      <c r="E17" s="31" t="s">
        <v>30</v>
      </c>
      <c r="F17" s="3">
        <v>37699</v>
      </c>
      <c r="G17" s="3" t="s">
        <v>27</v>
      </c>
      <c r="H17" s="4" t="s">
        <v>66</v>
      </c>
      <c r="I17" s="2">
        <v>11</v>
      </c>
      <c r="J17" s="16">
        <v>1</v>
      </c>
      <c r="K17" s="16">
        <v>20</v>
      </c>
      <c r="L17" s="16">
        <v>0</v>
      </c>
      <c r="M17" s="17">
        <v>21</v>
      </c>
      <c r="N17" s="17">
        <f>M17*100/125</f>
        <v>16.8</v>
      </c>
      <c r="O17" s="17" t="s">
        <v>44</v>
      </c>
      <c r="P17" s="4" t="s">
        <v>67</v>
      </c>
      <c r="Q17" s="4" t="s">
        <v>56</v>
      </c>
      <c r="R17" s="16"/>
      <c r="S17" s="16"/>
      <c r="T17" s="16"/>
      <c r="U17" s="16"/>
      <c r="V17" s="2" t="s">
        <v>28</v>
      </c>
      <c r="W17" s="2" t="s">
        <v>28</v>
      </c>
    </row>
    <row r="18" spans="1:23" ht="56.25">
      <c r="A18" s="16">
        <v>14</v>
      </c>
      <c r="B18" s="2" t="s">
        <v>87</v>
      </c>
      <c r="C18" s="2" t="s">
        <v>88</v>
      </c>
      <c r="D18" s="2" t="s">
        <v>89</v>
      </c>
      <c r="E18" s="31" t="s">
        <v>26</v>
      </c>
      <c r="F18" s="3">
        <v>37636</v>
      </c>
      <c r="G18" s="3" t="s">
        <v>27</v>
      </c>
      <c r="H18" s="4" t="s">
        <v>66</v>
      </c>
      <c r="I18" s="2">
        <v>11</v>
      </c>
      <c r="J18" s="16">
        <v>1</v>
      </c>
      <c r="K18" s="16">
        <v>20</v>
      </c>
      <c r="L18" s="16">
        <v>0</v>
      </c>
      <c r="M18" s="17">
        <v>21</v>
      </c>
      <c r="N18" s="17">
        <f>M18*100/125</f>
        <v>16.8</v>
      </c>
      <c r="O18" s="17" t="s">
        <v>44</v>
      </c>
      <c r="P18" s="4" t="s">
        <v>67</v>
      </c>
      <c r="Q18" s="4" t="s">
        <v>56</v>
      </c>
      <c r="R18" s="16"/>
      <c r="S18" s="16"/>
      <c r="T18" s="16"/>
      <c r="U18" s="16"/>
      <c r="V18" s="2" t="s">
        <v>28</v>
      </c>
      <c r="W18" s="2" t="s">
        <v>28</v>
      </c>
    </row>
    <row r="19" spans="1:23" ht="56.25">
      <c r="A19" s="16">
        <v>15</v>
      </c>
      <c r="B19" s="2" t="s">
        <v>93</v>
      </c>
      <c r="C19" s="2" t="s">
        <v>39</v>
      </c>
      <c r="D19" s="2" t="s">
        <v>42</v>
      </c>
      <c r="E19" s="31" t="s">
        <v>30</v>
      </c>
      <c r="F19" s="3">
        <v>37679</v>
      </c>
      <c r="G19" s="3" t="s">
        <v>27</v>
      </c>
      <c r="H19" s="4" t="s">
        <v>66</v>
      </c>
      <c r="I19" s="2">
        <v>11</v>
      </c>
      <c r="J19" s="16">
        <v>5</v>
      </c>
      <c r="K19" s="16">
        <v>5</v>
      </c>
      <c r="L19" s="16">
        <v>0</v>
      </c>
      <c r="M19" s="17">
        <v>10</v>
      </c>
      <c r="N19" s="17">
        <f>M19*100/125</f>
        <v>8</v>
      </c>
      <c r="O19" s="17" t="s">
        <v>44</v>
      </c>
      <c r="P19" s="4" t="s">
        <v>67</v>
      </c>
      <c r="Q19" s="4" t="s">
        <v>56</v>
      </c>
      <c r="R19" s="13"/>
      <c r="S19" s="13"/>
      <c r="T19" s="13"/>
      <c r="U19" s="13"/>
      <c r="V19" s="2" t="s">
        <v>28</v>
      </c>
      <c r="W19" s="2" t="s">
        <v>28</v>
      </c>
    </row>
    <row r="20" spans="1:23" ht="56.25">
      <c r="A20" s="16">
        <v>16</v>
      </c>
      <c r="B20" s="18" t="s">
        <v>85</v>
      </c>
      <c r="C20" s="18" t="s">
        <v>86</v>
      </c>
      <c r="D20" s="18" t="s">
        <v>41</v>
      </c>
      <c r="E20" s="18" t="s">
        <v>30</v>
      </c>
      <c r="F20" s="12">
        <v>37988</v>
      </c>
      <c r="G20" s="25" t="s">
        <v>27</v>
      </c>
      <c r="H20" s="4" t="s">
        <v>47</v>
      </c>
      <c r="I20" s="18">
        <v>11</v>
      </c>
      <c r="J20" s="16">
        <v>10</v>
      </c>
      <c r="K20" s="16">
        <v>0</v>
      </c>
      <c r="L20" s="16">
        <v>0</v>
      </c>
      <c r="M20" s="17">
        <v>10</v>
      </c>
      <c r="N20" s="17">
        <f>M20*100/125</f>
        <v>8</v>
      </c>
      <c r="O20" s="17" t="s">
        <v>44</v>
      </c>
      <c r="P20" s="4" t="s">
        <v>48</v>
      </c>
      <c r="Q20" s="4" t="s">
        <v>35</v>
      </c>
      <c r="R20" s="13"/>
      <c r="S20" s="13"/>
      <c r="T20" s="13"/>
      <c r="U20" s="13"/>
      <c r="V20" s="2" t="s">
        <v>28</v>
      </c>
      <c r="W20" s="2" t="s">
        <v>28</v>
      </c>
    </row>
    <row r="21" spans="1:2" ht="15">
      <c r="A21" s="20"/>
      <c r="B21" s="21"/>
    </row>
    <row r="22" ht="18.75">
      <c r="D22" s="42" t="s">
        <v>95</v>
      </c>
    </row>
    <row r="23" spans="2:6" ht="18.75">
      <c r="B23" s="41" t="s">
        <v>96</v>
      </c>
      <c r="D23" s="45" t="s">
        <v>45</v>
      </c>
      <c r="E23" s="46"/>
      <c r="F23" s="46"/>
    </row>
    <row r="24" spans="4:6" ht="18.75">
      <c r="D24" s="45" t="s">
        <v>94</v>
      </c>
      <c r="E24" s="46"/>
      <c r="F24" s="46"/>
    </row>
    <row r="25" ht="18.75">
      <c r="D25" s="19"/>
    </row>
  </sheetData>
  <sheetProtection/>
  <mergeCells count="8">
    <mergeCell ref="D23:F23"/>
    <mergeCell ref="D24:F24"/>
    <mergeCell ref="A2:B2"/>
    <mergeCell ref="A1:B1"/>
    <mergeCell ref="A3:B3"/>
    <mergeCell ref="C1:F1"/>
    <mergeCell ref="C2:F2"/>
    <mergeCell ref="C3:F3"/>
  </mergeCells>
  <printOptions/>
  <pageMargins left="0.18" right="0.17" top="0.28" bottom="0.27" header="0.31496062992125984" footer="0.31496062992125984"/>
  <pageSetup horizontalDpi="600" verticalDpi="600" orientation="landscape" paperSize="9" scale="65" r:id="rId2"/>
  <customProperties>
    <customPr name="LastActive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zadvornaya</cp:lastModifiedBy>
  <cp:lastPrinted>2020-11-26T02:55:23Z</cp:lastPrinted>
  <dcterms:created xsi:type="dcterms:W3CDTF">2014-11-05T00:57:23Z</dcterms:created>
  <dcterms:modified xsi:type="dcterms:W3CDTF">2020-11-26T02:55:30Z</dcterms:modified>
  <cp:category/>
  <cp:version/>
  <cp:contentType/>
  <cp:contentStatus/>
</cp:coreProperties>
</file>