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195" windowHeight="11835" activeTab="0"/>
  </bookViews>
  <sheets>
    <sheet name="Протокол" sheetId="1" r:id="rId1"/>
    <sheet name="Лист2" sheetId="2" state="hidden" r:id="rId2"/>
    <sheet name="Лист3" sheetId="3" state="hidden" r:id="rId3"/>
  </sheets>
  <externalReferences>
    <externalReference r:id="rId6"/>
  </externalReferences>
  <definedNames>
    <definedName name="t_class">'[1]Лист2'!$B$4:$B$11</definedName>
    <definedName name="t_type">'[1]Лист2'!$D$4:$D$6</definedName>
  </definedNames>
  <calcPr fullCalcOnLoad="1"/>
</workbook>
</file>

<file path=xl/sharedStrings.xml><?xml version="1.0" encoding="utf-8"?>
<sst xmlns="http://schemas.openxmlformats.org/spreadsheetml/2006/main" count="143" uniqueCount="81">
  <si>
    <t>Регион:</t>
  </si>
  <si>
    <t>Вехнебуреинский муниципальный район</t>
  </si>
  <si>
    <t>Предмет:</t>
  </si>
  <si>
    <t>Дата проведения:</t>
  </si>
  <si>
    <t>№</t>
  </si>
  <si>
    <t>Фамилия</t>
  </si>
  <si>
    <t>Имя</t>
  </si>
  <si>
    <t>Отчество</t>
  </si>
  <si>
    <t>Пол (м,ж)</t>
  </si>
  <si>
    <t>Дата рождения</t>
  </si>
  <si>
    <t>Наличие гражданства РФ (да/нет)</t>
  </si>
  <si>
    <t>Полное название общеобразовательной  Организации (по уставу)</t>
  </si>
  <si>
    <t>Уровень обучения (класс)</t>
  </si>
  <si>
    <t>1-й тур</t>
  </si>
  <si>
    <t>2-й тур</t>
  </si>
  <si>
    <t>Итоги (балл)</t>
  </si>
  <si>
    <t>Итоги (процент)</t>
  </si>
  <si>
    <t>Результат (победитель, призер, участник)</t>
  </si>
  <si>
    <t>Учитель/наставник (ФИО)</t>
  </si>
  <si>
    <t xml:space="preserve">Должность </t>
  </si>
  <si>
    <t>Тип диплома (победитель, призер)</t>
  </si>
  <si>
    <t>Адрес</t>
  </si>
  <si>
    <t>Паспортные данные</t>
  </si>
  <si>
    <t>Телефон</t>
  </si>
  <si>
    <t>Имеет ОВЗ (да/нет)</t>
  </si>
  <si>
    <t>Участник из отдаленных военных городков, гарнизонов, суворовских, нахимовских училищ, кадетских корпусов (да/нет)</t>
  </si>
  <si>
    <t>ж</t>
  </si>
  <si>
    <t>нет</t>
  </si>
  <si>
    <t>3-й тур</t>
  </si>
  <si>
    <t>м</t>
  </si>
  <si>
    <t>Члены жюри:</t>
  </si>
  <si>
    <t>МХК</t>
  </si>
  <si>
    <t>учитель русского языка и литературы</t>
  </si>
  <si>
    <t>участник</t>
  </si>
  <si>
    <t>Майченков</t>
  </si>
  <si>
    <t>Артур</t>
  </si>
  <si>
    <t>Артём</t>
  </si>
  <si>
    <t>да</t>
  </si>
  <si>
    <t>Новикова</t>
  </si>
  <si>
    <t>Диана</t>
  </si>
  <si>
    <t>Владимировна</t>
  </si>
  <si>
    <t>Муниципальное бюджетное общеобразовательное учреждение основная общеобразовательная школа №16 Аланапского сельского поселения Верхнебуреинского муниципального района</t>
  </si>
  <si>
    <t>Сотникова Валентина Ивановна</t>
  </si>
  <si>
    <t>Крукович</t>
  </si>
  <si>
    <t>Олеся</t>
  </si>
  <si>
    <t>Юрьевна</t>
  </si>
  <si>
    <t>Малых</t>
  </si>
  <si>
    <t>Евгений</t>
  </si>
  <si>
    <t>Петрович</t>
  </si>
  <si>
    <t>Муниципальное бюджетное общеобразовательное учреждение гимназия им. З.А. Космодемьянской городского поселения "Рабочий посёлок Чегдомын" Верхнебуреинского муниципального района</t>
  </si>
  <si>
    <t>Подогова Татьяна Сергеевна</t>
  </si>
  <si>
    <t>Газарян</t>
  </si>
  <si>
    <t>Сюзанна</t>
  </si>
  <si>
    <t>Аветиковна</t>
  </si>
  <si>
    <t>Любачевская Людмила Генриховна</t>
  </si>
  <si>
    <t>Назимова</t>
  </si>
  <si>
    <t>Алина</t>
  </si>
  <si>
    <t>Муниципальное бюджетное общеобразовательное учреждение средняя общеобразовательная школа №10  им.А.В.Иванова городского поселения "Рабочий поселок Чегдомын"  Верхнебуреинского муниципального района Хабаровского края</t>
  </si>
  <si>
    <t>Кушнарева Татьяна Владимировна</t>
  </si>
  <si>
    <t>учитель истории и обществознания</t>
  </si>
  <si>
    <t>Анисимова</t>
  </si>
  <si>
    <t>Анна</t>
  </si>
  <si>
    <t>Дмитриевна</t>
  </si>
  <si>
    <t>Радякина</t>
  </si>
  <si>
    <t>Дарья</t>
  </si>
  <si>
    <t>Денисовна</t>
  </si>
  <si>
    <t>04.01.2004</t>
  </si>
  <si>
    <t>Муниципальное бюджетное общеобразовательное учреждение "Железнодорожный лицей" им. А.А. Абрамова Новоургальского городского поселения Верхнебуреинского муниципального района Хабаровского края</t>
  </si>
  <si>
    <t>Лукашенкова Е.В.</t>
  </si>
  <si>
    <t>учитель музыки</t>
  </si>
  <si>
    <t>Демидов</t>
  </si>
  <si>
    <t>Евгеньвич</t>
  </si>
  <si>
    <t>Евгееньевич</t>
  </si>
  <si>
    <t>Муниципальное бюджетное общеобразовательное учреждение "Многопрофильный лицей" имени О.В.Кошевого городского поселения "Рабочий поселок Чегдомын" Верхнебуреинского муниципального района Хабаровского края</t>
  </si>
  <si>
    <t>Сухарева Юлия Витальевна</t>
  </si>
  <si>
    <t>учитель ИЗО и черчения</t>
  </si>
  <si>
    <t>Бурлакова</t>
  </si>
  <si>
    <t>Екатерина</t>
  </si>
  <si>
    <t>Алексеевна</t>
  </si>
  <si>
    <t>Подшивалова Т.Б.</t>
  </si>
  <si>
    <t>Кушенарёва Т.В.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</si>
</sst>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6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rgb="FF20202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5" fillId="0" borderId="0" xfId="42" applyFont="1" applyAlignment="1" applyProtection="1">
      <alignment vertical="center"/>
      <protection/>
    </xf>
    <xf numFmtId="0" fontId="45" fillId="0" borderId="0" xfId="0" applyFont="1" applyAlignment="1">
      <alignment vertical="center"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3" fillId="33" borderId="10" xfId="55" applyFont="1" applyFill="1" applyBorder="1" applyAlignment="1">
      <alignment horizontal="center" vertical="center" wrapText="1"/>
      <protection/>
    </xf>
    <xf numFmtId="0" fontId="45" fillId="0" borderId="0" xfId="0" applyFont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55" applyFont="1" applyAlignment="1">
      <alignment horizontal="right" vertical="center"/>
      <protection/>
    </xf>
    <xf numFmtId="0" fontId="3" fillId="0" borderId="15" xfId="55" applyFont="1" applyBorder="1" applyAlignment="1">
      <alignment horizontal="right" vertical="center"/>
      <protection/>
    </xf>
    <xf numFmtId="0" fontId="4" fillId="0" borderId="0" xfId="0" applyFont="1" applyAlignment="1">
      <alignment horizontal="left" vertical="center"/>
    </xf>
    <xf numFmtId="14" fontId="4" fillId="0" borderId="15" xfId="0" applyNumberFormat="1" applyFont="1" applyBorder="1" applyAlignment="1">
      <alignment horizontal="left" vertical="center"/>
    </xf>
    <xf numFmtId="16" fontId="4" fillId="0" borderId="10" xfId="0" applyNumberFormat="1" applyFont="1" applyBorder="1" applyAlignment="1">
      <alignment horizontal="center" vertical="center"/>
    </xf>
    <xf numFmtId="0" fontId="3" fillId="33" borderId="10" xfId="56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" fontId="26" fillId="0" borderId="10" xfId="0" applyNumberFormat="1" applyFont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6" fontId="26" fillId="0" borderId="10" xfId="0" applyNumberFormat="1" applyFont="1" applyFill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8" xfId="54"/>
    <cellStyle name="Обычный_Лист1" xfId="55"/>
    <cellStyle name="Обычный_Лист1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4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38200" y="1304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4</xdr:row>
      <xdr:rowOff>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838200" y="1304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4</xdr:row>
      <xdr:rowOff>0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838200" y="1304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4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809625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4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809625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4</xdr:row>
      <xdr:rowOff>0</xdr:rowOff>
    </xdr:from>
    <xdr:ext cx="19050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838200" y="1304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4</xdr:row>
      <xdr:rowOff>0</xdr:rowOff>
    </xdr:from>
    <xdr:ext cx="190500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838200" y="1304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4</xdr:row>
      <xdr:rowOff>0</xdr:rowOff>
    </xdr:from>
    <xdr:ext cx="190500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838200" y="1304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4</xdr:row>
      <xdr:rowOff>0</xdr:rowOff>
    </xdr:from>
    <xdr:ext cx="190500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838200" y="1304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4</xdr:row>
      <xdr:rowOff>0</xdr:rowOff>
    </xdr:from>
    <xdr:ext cx="190500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838200" y="1304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4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809625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4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809625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4</xdr:row>
      <xdr:rowOff>0</xdr:rowOff>
    </xdr:from>
    <xdr:ext cx="190500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838200" y="1304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4</xdr:row>
      <xdr:rowOff>0</xdr:rowOff>
    </xdr:from>
    <xdr:ext cx="190500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838200" y="1304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4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790575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4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790575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4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771525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4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771525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7</xdr:row>
      <xdr:rowOff>0</xdr:rowOff>
    </xdr:from>
    <xdr:ext cx="190500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838200" y="3124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7</xdr:row>
      <xdr:rowOff>0</xdr:rowOff>
    </xdr:from>
    <xdr:ext cx="190500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838200" y="3124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7</xdr:row>
      <xdr:rowOff>0</xdr:rowOff>
    </xdr:from>
    <xdr:ext cx="190500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838200" y="3124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7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809625" y="312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7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809625" y="312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7</xdr:row>
      <xdr:rowOff>0</xdr:rowOff>
    </xdr:from>
    <xdr:ext cx="190500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838200" y="3124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7</xdr:row>
      <xdr:rowOff>0</xdr:rowOff>
    </xdr:from>
    <xdr:ext cx="190500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838200" y="3124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7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790575" y="312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781050" y="312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781050" y="312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7</xdr:row>
      <xdr:rowOff>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790575" y="312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781050" y="312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</xdr:row>
      <xdr:rowOff>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781050" y="312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9</xdr:row>
      <xdr:rowOff>0</xdr:rowOff>
    </xdr:from>
    <xdr:ext cx="190500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838200" y="4648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9</xdr:row>
      <xdr:rowOff>0</xdr:rowOff>
    </xdr:from>
    <xdr:ext cx="180975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809625" y="4648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11</xdr:row>
      <xdr:rowOff>0</xdr:rowOff>
    </xdr:from>
    <xdr:ext cx="180975" cy="323850"/>
    <xdr:sp fLocksText="0">
      <xdr:nvSpPr>
        <xdr:cNvPr id="34" name="TextBox 34"/>
        <xdr:cNvSpPr txBox="1">
          <a:spLocks noChangeArrowheads="1"/>
        </xdr:cNvSpPr>
      </xdr:nvSpPr>
      <xdr:spPr>
        <a:xfrm>
          <a:off x="247650" y="61722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12</xdr:row>
      <xdr:rowOff>0</xdr:rowOff>
    </xdr:from>
    <xdr:ext cx="180975" cy="323850"/>
    <xdr:sp fLocksText="0">
      <xdr:nvSpPr>
        <xdr:cNvPr id="35" name="TextBox 35"/>
        <xdr:cNvSpPr txBox="1">
          <a:spLocks noChangeArrowheads="1"/>
        </xdr:cNvSpPr>
      </xdr:nvSpPr>
      <xdr:spPr>
        <a:xfrm>
          <a:off x="247650" y="70866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12</xdr:row>
      <xdr:rowOff>0</xdr:rowOff>
    </xdr:from>
    <xdr:ext cx="180975" cy="323850"/>
    <xdr:sp fLocksText="0">
      <xdr:nvSpPr>
        <xdr:cNvPr id="36" name="TextBox 36"/>
        <xdr:cNvSpPr txBox="1">
          <a:spLocks noChangeArrowheads="1"/>
        </xdr:cNvSpPr>
      </xdr:nvSpPr>
      <xdr:spPr>
        <a:xfrm>
          <a:off x="247650" y="70866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12</xdr:row>
      <xdr:rowOff>0</xdr:rowOff>
    </xdr:from>
    <xdr:ext cx="180975" cy="323850"/>
    <xdr:sp fLocksText="0">
      <xdr:nvSpPr>
        <xdr:cNvPr id="37" name="TextBox 37"/>
        <xdr:cNvSpPr txBox="1">
          <a:spLocks noChangeArrowheads="1"/>
        </xdr:cNvSpPr>
      </xdr:nvSpPr>
      <xdr:spPr>
        <a:xfrm>
          <a:off x="247650" y="70866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12</xdr:row>
      <xdr:rowOff>0</xdr:rowOff>
    </xdr:from>
    <xdr:ext cx="180975" cy="323850"/>
    <xdr:sp fLocksText="0">
      <xdr:nvSpPr>
        <xdr:cNvPr id="38" name="TextBox 38"/>
        <xdr:cNvSpPr txBox="1">
          <a:spLocks noChangeArrowheads="1"/>
        </xdr:cNvSpPr>
      </xdr:nvSpPr>
      <xdr:spPr>
        <a:xfrm>
          <a:off x="247650" y="70866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12</xdr:row>
      <xdr:rowOff>0</xdr:rowOff>
    </xdr:from>
    <xdr:ext cx="180975" cy="323850"/>
    <xdr:sp fLocksText="0">
      <xdr:nvSpPr>
        <xdr:cNvPr id="39" name="TextBox 39"/>
        <xdr:cNvSpPr txBox="1">
          <a:spLocks noChangeArrowheads="1"/>
        </xdr:cNvSpPr>
      </xdr:nvSpPr>
      <xdr:spPr>
        <a:xfrm>
          <a:off x="247650" y="70866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13</xdr:row>
      <xdr:rowOff>0</xdr:rowOff>
    </xdr:from>
    <xdr:ext cx="180975" cy="266700"/>
    <xdr:sp fLocksText="0">
      <xdr:nvSpPr>
        <xdr:cNvPr id="40" name="TextBox 40"/>
        <xdr:cNvSpPr txBox="1">
          <a:spLocks noChangeArrowheads="1"/>
        </xdr:cNvSpPr>
      </xdr:nvSpPr>
      <xdr:spPr>
        <a:xfrm>
          <a:off x="247650" y="8001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5;&#1088;&#1072;&#1084;&#1072;\&#1092;&#1086;&#1088;&#1084;&#1072;%20&#1086;&#1090;&#1095;&#1077;&#1090;&#1072;%20&#1087;&#1086;%20&#1080;&#1090;&#1086;&#1075;&#1072;&#1084;%20&#1087;&#1088;&#1086;&#1074;&#1077;&#1076;&#1077;&#1085;&#1080;&#1103;%20&#1086;&#1083;&#1080;&#1084;&#1087;&#1080;&#1072;&#1076;&#1099;%20&#1087;&#1086;%20&#1082;&#1072;&#1078;&#1076;&#1086;&#1084;&#1091;%20&#1087;&#1088;&#1077;&#1076;&#1084;&#1077;&#1090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строномия 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="106" zoomScaleNormal="106" zoomScalePageLayoutView="0" workbookViewId="0" topLeftCell="A1">
      <selection activeCell="J17" sqref="J17"/>
    </sheetView>
  </sheetViews>
  <sheetFormatPr defaultColWidth="9.140625" defaultRowHeight="15"/>
  <cols>
    <col min="8" max="8" width="39.28125" style="0" customWidth="1"/>
    <col min="14" max="14" width="8.7109375" style="0" customWidth="1"/>
    <col min="16" max="16" width="20.140625" style="0" customWidth="1"/>
    <col min="17" max="17" width="13.28125" style="0" customWidth="1"/>
    <col min="18" max="18" width="17.140625" style="0" customWidth="1"/>
    <col min="19" max="19" width="12.421875" style="0" customWidth="1"/>
    <col min="20" max="21" width="11.8515625" style="0" customWidth="1"/>
    <col min="23" max="23" width="10.8515625" style="0" customWidth="1"/>
  </cols>
  <sheetData>
    <row r="1" spans="1:7" s="5" customFormat="1" ht="19.5" customHeight="1">
      <c r="A1" s="20" t="s">
        <v>0</v>
      </c>
      <c r="B1" s="20"/>
      <c r="C1" s="22" t="s">
        <v>1</v>
      </c>
      <c r="D1" s="22"/>
      <c r="E1" s="22"/>
      <c r="F1" s="22"/>
      <c r="G1" s="4"/>
    </row>
    <row r="2" spans="1:9" s="5" customFormat="1" ht="19.5" customHeight="1">
      <c r="A2" s="20" t="s">
        <v>2</v>
      </c>
      <c r="B2" s="20"/>
      <c r="C2" s="22" t="s">
        <v>31</v>
      </c>
      <c r="D2" s="22"/>
      <c r="E2" s="22"/>
      <c r="F2" s="22"/>
      <c r="I2" s="13"/>
    </row>
    <row r="3" spans="1:6" s="5" customFormat="1" ht="19.5" customHeight="1">
      <c r="A3" s="21" t="s">
        <v>3</v>
      </c>
      <c r="B3" s="21"/>
      <c r="C3" s="23">
        <v>44163</v>
      </c>
      <c r="D3" s="23"/>
      <c r="E3" s="23"/>
      <c r="F3" s="23"/>
    </row>
    <row r="4" spans="1:23" s="1" customFormat="1" ht="44.25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8" t="s">
        <v>10</v>
      </c>
      <c r="H4" s="9" t="s">
        <v>11</v>
      </c>
      <c r="I4" s="10" t="s">
        <v>12</v>
      </c>
      <c r="J4" s="8" t="s">
        <v>13</v>
      </c>
      <c r="K4" s="12" t="s">
        <v>14</v>
      </c>
      <c r="L4" s="12" t="s">
        <v>28</v>
      </c>
      <c r="M4" s="12" t="s">
        <v>15</v>
      </c>
      <c r="N4" s="12" t="s">
        <v>16</v>
      </c>
      <c r="O4" s="12" t="s">
        <v>17</v>
      </c>
      <c r="P4" s="12" t="s">
        <v>18</v>
      </c>
      <c r="Q4" s="12" t="s">
        <v>19</v>
      </c>
      <c r="R4" s="12" t="s">
        <v>20</v>
      </c>
      <c r="S4" s="12" t="s">
        <v>21</v>
      </c>
      <c r="T4" s="12" t="s">
        <v>22</v>
      </c>
      <c r="U4" s="12" t="s">
        <v>23</v>
      </c>
      <c r="V4" s="12" t="s">
        <v>24</v>
      </c>
      <c r="W4" s="12" t="s">
        <v>25</v>
      </c>
    </row>
    <row r="5" spans="1:23" s="1" customFormat="1" ht="53.25" customHeight="1">
      <c r="A5" s="11">
        <v>1</v>
      </c>
      <c r="B5" s="28" t="s">
        <v>46</v>
      </c>
      <c r="C5" s="28" t="s">
        <v>47</v>
      </c>
      <c r="D5" s="28" t="s">
        <v>48</v>
      </c>
      <c r="E5" s="29" t="s">
        <v>29</v>
      </c>
      <c r="F5" s="30">
        <v>38768</v>
      </c>
      <c r="G5" s="25" t="s">
        <v>37</v>
      </c>
      <c r="H5" s="28" t="s">
        <v>49</v>
      </c>
      <c r="I5" s="29">
        <v>8</v>
      </c>
      <c r="J5" s="16">
        <v>22</v>
      </c>
      <c r="K5" s="14">
        <v>0</v>
      </c>
      <c r="L5" s="14">
        <v>0</v>
      </c>
      <c r="M5" s="15">
        <v>22</v>
      </c>
      <c r="N5" s="17">
        <f>M5*100/194</f>
        <v>11.34020618556701</v>
      </c>
      <c r="O5" s="15" t="s">
        <v>33</v>
      </c>
      <c r="P5" s="31" t="s">
        <v>50</v>
      </c>
      <c r="Q5" s="28" t="s">
        <v>32</v>
      </c>
      <c r="R5" s="14"/>
      <c r="S5" s="14"/>
      <c r="T5" s="14"/>
      <c r="U5" s="14"/>
      <c r="V5" s="2" t="s">
        <v>27</v>
      </c>
      <c r="W5" s="2" t="s">
        <v>27</v>
      </c>
    </row>
    <row r="6" spans="1:23" ht="45">
      <c r="A6" s="11">
        <v>2</v>
      </c>
      <c r="B6" s="2" t="s">
        <v>38</v>
      </c>
      <c r="C6" s="2" t="s">
        <v>39</v>
      </c>
      <c r="D6" s="26" t="s">
        <v>40</v>
      </c>
      <c r="E6" s="24" t="s">
        <v>26</v>
      </c>
      <c r="F6" s="3">
        <v>39157</v>
      </c>
      <c r="G6" s="25" t="s">
        <v>37</v>
      </c>
      <c r="H6" s="26" t="s">
        <v>41</v>
      </c>
      <c r="I6" s="2">
        <v>7</v>
      </c>
      <c r="J6" s="16">
        <v>20</v>
      </c>
      <c r="K6" s="14">
        <v>0</v>
      </c>
      <c r="L6" s="14">
        <v>0</v>
      </c>
      <c r="M6" s="15">
        <v>20</v>
      </c>
      <c r="N6" s="17">
        <f>M6*100/194</f>
        <v>10.309278350515465</v>
      </c>
      <c r="O6" s="15" t="s">
        <v>33</v>
      </c>
      <c r="P6" s="26" t="s">
        <v>42</v>
      </c>
      <c r="Q6" s="26" t="s">
        <v>32</v>
      </c>
      <c r="R6" s="14"/>
      <c r="S6" s="14"/>
      <c r="T6" s="14"/>
      <c r="U6" s="14"/>
      <c r="V6" s="2" t="s">
        <v>27</v>
      </c>
      <c r="W6" s="2" t="s">
        <v>27</v>
      </c>
    </row>
    <row r="7" spans="1:23" ht="45">
      <c r="A7" s="11">
        <v>3</v>
      </c>
      <c r="B7" s="11" t="s">
        <v>43</v>
      </c>
      <c r="C7" s="11" t="s">
        <v>44</v>
      </c>
      <c r="D7" s="11" t="s">
        <v>45</v>
      </c>
      <c r="E7" s="11" t="s">
        <v>26</v>
      </c>
      <c r="F7" s="27">
        <v>38840</v>
      </c>
      <c r="G7" s="25" t="s">
        <v>37</v>
      </c>
      <c r="H7" s="26" t="s">
        <v>41</v>
      </c>
      <c r="I7" s="11">
        <v>8</v>
      </c>
      <c r="J7" s="16">
        <v>6</v>
      </c>
      <c r="K7" s="14">
        <v>0</v>
      </c>
      <c r="L7" s="14">
        <v>0</v>
      </c>
      <c r="M7" s="15">
        <v>6</v>
      </c>
      <c r="N7" s="17">
        <f>M7*100/194</f>
        <v>3.0927835051546393</v>
      </c>
      <c r="O7" s="15" t="s">
        <v>33</v>
      </c>
      <c r="P7" s="26" t="s">
        <v>42</v>
      </c>
      <c r="Q7" s="26" t="s">
        <v>32</v>
      </c>
      <c r="R7" s="14"/>
      <c r="S7" s="14"/>
      <c r="T7" s="14"/>
      <c r="U7" s="14"/>
      <c r="V7" s="2" t="s">
        <v>27</v>
      </c>
      <c r="W7" s="2" t="s">
        <v>27</v>
      </c>
    </row>
    <row r="8" spans="1:23" ht="60">
      <c r="A8" s="11">
        <v>4</v>
      </c>
      <c r="B8" s="32" t="s">
        <v>51</v>
      </c>
      <c r="C8" s="31" t="s">
        <v>52</v>
      </c>
      <c r="D8" s="31" t="s">
        <v>53</v>
      </c>
      <c r="E8" s="31" t="s">
        <v>26</v>
      </c>
      <c r="F8" s="33">
        <v>38453</v>
      </c>
      <c r="G8" s="25" t="s">
        <v>37</v>
      </c>
      <c r="H8" s="28" t="s">
        <v>49</v>
      </c>
      <c r="I8" s="31">
        <v>9</v>
      </c>
      <c r="J8" s="16">
        <v>35</v>
      </c>
      <c r="K8" s="14">
        <v>0</v>
      </c>
      <c r="L8" s="14">
        <v>0</v>
      </c>
      <c r="M8" s="15">
        <v>35</v>
      </c>
      <c r="N8" s="17">
        <f>M8*100/226</f>
        <v>15.486725663716815</v>
      </c>
      <c r="O8" s="15" t="s">
        <v>33</v>
      </c>
      <c r="P8" s="31" t="s">
        <v>54</v>
      </c>
      <c r="Q8" s="28" t="s">
        <v>32</v>
      </c>
      <c r="R8" s="14"/>
      <c r="S8" s="14"/>
      <c r="T8" s="14"/>
      <c r="U8" s="14"/>
      <c r="V8" s="2" t="s">
        <v>27</v>
      </c>
      <c r="W8" s="2" t="s">
        <v>27</v>
      </c>
    </row>
    <row r="9" spans="1:23" ht="60">
      <c r="A9" s="11">
        <v>5</v>
      </c>
      <c r="B9" s="32" t="s">
        <v>55</v>
      </c>
      <c r="C9" s="32" t="s">
        <v>56</v>
      </c>
      <c r="D9" s="32" t="s">
        <v>40</v>
      </c>
      <c r="E9" s="32" t="s">
        <v>26</v>
      </c>
      <c r="F9" s="34">
        <v>38495</v>
      </c>
      <c r="G9" s="25" t="s">
        <v>37</v>
      </c>
      <c r="H9" s="28" t="s">
        <v>57</v>
      </c>
      <c r="I9" s="32">
        <v>10</v>
      </c>
      <c r="J9" s="16">
        <v>46</v>
      </c>
      <c r="K9" s="14">
        <v>0</v>
      </c>
      <c r="L9" s="14">
        <v>0</v>
      </c>
      <c r="M9" s="15">
        <v>46</v>
      </c>
      <c r="N9" s="17">
        <f>M9*100/260</f>
        <v>17.692307692307693</v>
      </c>
      <c r="O9" s="15" t="s">
        <v>33</v>
      </c>
      <c r="P9" s="26" t="s">
        <v>58</v>
      </c>
      <c r="Q9" s="26" t="s">
        <v>59</v>
      </c>
      <c r="R9" s="14"/>
      <c r="S9" s="14"/>
      <c r="T9" s="14"/>
      <c r="U9" s="14"/>
      <c r="V9" s="2" t="s">
        <v>27</v>
      </c>
      <c r="W9" s="2" t="s">
        <v>27</v>
      </c>
    </row>
    <row r="10" spans="1:23" ht="60">
      <c r="A10" s="11">
        <v>6</v>
      </c>
      <c r="B10" s="28" t="s">
        <v>60</v>
      </c>
      <c r="C10" s="28" t="s">
        <v>61</v>
      </c>
      <c r="D10" s="28" t="s">
        <v>62</v>
      </c>
      <c r="E10" s="31" t="s">
        <v>26</v>
      </c>
      <c r="F10" s="33">
        <v>38104</v>
      </c>
      <c r="G10" s="25" t="s">
        <v>37</v>
      </c>
      <c r="H10" s="28" t="s">
        <v>49</v>
      </c>
      <c r="I10" s="31">
        <v>10</v>
      </c>
      <c r="J10" s="16">
        <v>32</v>
      </c>
      <c r="K10" s="14">
        <v>0</v>
      </c>
      <c r="L10" s="14">
        <v>0</v>
      </c>
      <c r="M10" s="15">
        <v>32</v>
      </c>
      <c r="N10" s="17">
        <f>M10*100/260</f>
        <v>12.307692307692308</v>
      </c>
      <c r="O10" s="15" t="s">
        <v>33</v>
      </c>
      <c r="P10" s="31" t="s">
        <v>54</v>
      </c>
      <c r="Q10" s="28" t="s">
        <v>32</v>
      </c>
      <c r="R10" s="14"/>
      <c r="S10" s="14"/>
      <c r="T10" s="14"/>
      <c r="U10" s="14"/>
      <c r="V10" s="2" t="s">
        <v>27</v>
      </c>
      <c r="W10" s="2" t="s">
        <v>27</v>
      </c>
    </row>
    <row r="11" spans="1:23" ht="60">
      <c r="A11" s="11">
        <v>7</v>
      </c>
      <c r="B11" s="35" t="s">
        <v>63</v>
      </c>
      <c r="C11" s="35" t="s">
        <v>64</v>
      </c>
      <c r="D11" s="28" t="s">
        <v>65</v>
      </c>
      <c r="E11" s="36" t="s">
        <v>26</v>
      </c>
      <c r="F11" s="37" t="s">
        <v>66</v>
      </c>
      <c r="G11" s="25" t="s">
        <v>37</v>
      </c>
      <c r="H11" s="28" t="s">
        <v>67</v>
      </c>
      <c r="I11" s="35">
        <v>11</v>
      </c>
      <c r="J11" s="16">
        <v>53</v>
      </c>
      <c r="K11" s="14">
        <v>0</v>
      </c>
      <c r="L11" s="14">
        <v>0</v>
      </c>
      <c r="M11" s="15">
        <v>53</v>
      </c>
      <c r="N11" s="17">
        <f>M11*100/340</f>
        <v>15.588235294117647</v>
      </c>
      <c r="O11" s="15" t="s">
        <v>33</v>
      </c>
      <c r="P11" s="28" t="s">
        <v>68</v>
      </c>
      <c r="Q11" s="28" t="s">
        <v>69</v>
      </c>
      <c r="R11" s="14"/>
      <c r="S11" s="14"/>
      <c r="T11" s="14"/>
      <c r="U11" s="14"/>
      <c r="V11" s="2" t="s">
        <v>27</v>
      </c>
      <c r="W11" s="2" t="s">
        <v>27</v>
      </c>
    </row>
    <row r="12" spans="1:23" ht="72">
      <c r="A12" s="11">
        <v>8</v>
      </c>
      <c r="B12" s="38" t="s">
        <v>76</v>
      </c>
      <c r="C12" s="38" t="s">
        <v>77</v>
      </c>
      <c r="D12" s="41" t="s">
        <v>78</v>
      </c>
      <c r="E12" s="39" t="s">
        <v>26</v>
      </c>
      <c r="F12" s="40">
        <v>37822</v>
      </c>
      <c r="G12" s="25" t="s">
        <v>37</v>
      </c>
      <c r="H12" s="41" t="s">
        <v>73</v>
      </c>
      <c r="I12" s="38">
        <v>11</v>
      </c>
      <c r="J12" s="16">
        <v>40</v>
      </c>
      <c r="K12" s="14">
        <v>0</v>
      </c>
      <c r="L12" s="14">
        <v>0</v>
      </c>
      <c r="M12" s="15">
        <v>40</v>
      </c>
      <c r="N12" s="17">
        <f>M12*100/340</f>
        <v>11.764705882352942</v>
      </c>
      <c r="O12" s="15" t="s">
        <v>33</v>
      </c>
      <c r="P12" s="41" t="s">
        <v>74</v>
      </c>
      <c r="Q12" s="41" t="s">
        <v>75</v>
      </c>
      <c r="R12" s="14"/>
      <c r="S12" s="14"/>
      <c r="T12" s="14"/>
      <c r="U12" s="14"/>
      <c r="V12" s="2" t="s">
        <v>27</v>
      </c>
      <c r="W12" s="2" t="s">
        <v>27</v>
      </c>
    </row>
    <row r="13" spans="1:23" ht="72">
      <c r="A13" s="11">
        <v>9</v>
      </c>
      <c r="B13" s="38" t="s">
        <v>34</v>
      </c>
      <c r="C13" s="38" t="s">
        <v>35</v>
      </c>
      <c r="D13" s="41" t="s">
        <v>72</v>
      </c>
      <c r="E13" s="39" t="s">
        <v>29</v>
      </c>
      <c r="F13" s="40">
        <v>37291</v>
      </c>
      <c r="G13" s="25" t="s">
        <v>37</v>
      </c>
      <c r="H13" s="41" t="s">
        <v>73</v>
      </c>
      <c r="I13" s="38">
        <v>11</v>
      </c>
      <c r="J13" s="16">
        <v>37</v>
      </c>
      <c r="K13" s="14">
        <v>0</v>
      </c>
      <c r="L13" s="14">
        <v>0</v>
      </c>
      <c r="M13" s="15">
        <v>37</v>
      </c>
      <c r="N13" s="17">
        <f>M13*100/340</f>
        <v>10.882352941176471</v>
      </c>
      <c r="O13" s="15" t="s">
        <v>33</v>
      </c>
      <c r="P13" s="41" t="s">
        <v>74</v>
      </c>
      <c r="Q13" s="41" t="s">
        <v>75</v>
      </c>
      <c r="R13" s="14"/>
      <c r="S13" s="14"/>
      <c r="T13" s="14"/>
      <c r="U13" s="14"/>
      <c r="V13" s="2" t="s">
        <v>27</v>
      </c>
      <c r="W13" s="2" t="s">
        <v>27</v>
      </c>
    </row>
    <row r="14" spans="1:23" ht="63.75" customHeight="1">
      <c r="A14" s="11">
        <v>10</v>
      </c>
      <c r="B14" s="35" t="s">
        <v>70</v>
      </c>
      <c r="C14" s="35" t="s">
        <v>36</v>
      </c>
      <c r="D14" s="28" t="s">
        <v>71</v>
      </c>
      <c r="E14" s="36" t="s">
        <v>29</v>
      </c>
      <c r="F14" s="37">
        <v>37981</v>
      </c>
      <c r="G14" s="25" t="s">
        <v>37</v>
      </c>
      <c r="H14" s="28" t="s">
        <v>67</v>
      </c>
      <c r="I14" s="35">
        <v>11</v>
      </c>
      <c r="J14" s="16">
        <v>11</v>
      </c>
      <c r="K14" s="14">
        <v>0</v>
      </c>
      <c r="L14" s="14">
        <v>0</v>
      </c>
      <c r="M14" s="15">
        <v>11</v>
      </c>
      <c r="N14" s="17">
        <f>M14*100/340</f>
        <v>3.235294117647059</v>
      </c>
      <c r="O14" s="15" t="s">
        <v>33</v>
      </c>
      <c r="P14" s="28" t="s">
        <v>68</v>
      </c>
      <c r="Q14" s="28" t="s">
        <v>69</v>
      </c>
      <c r="R14" s="14"/>
      <c r="S14" s="14"/>
      <c r="T14" s="14"/>
      <c r="U14" s="14"/>
      <c r="V14" s="2" t="s">
        <v>27</v>
      </c>
      <c r="W14" s="2" t="s">
        <v>27</v>
      </c>
    </row>
    <row r="17" spans="2:6" ht="18.75">
      <c r="B17" s="18" t="s">
        <v>30</v>
      </c>
      <c r="C17" s="19"/>
      <c r="D17" s="18" t="s">
        <v>80</v>
      </c>
      <c r="E17" s="19"/>
      <c r="F17" s="19"/>
    </row>
    <row r="18" spans="2:6" ht="18.75">
      <c r="B18" s="19"/>
      <c r="C18" s="19"/>
      <c r="D18" s="18" t="s">
        <v>79</v>
      </c>
      <c r="E18" s="19"/>
      <c r="F18" s="19"/>
    </row>
    <row r="19" spans="2:6" ht="18.75">
      <c r="B19" s="19"/>
      <c r="C19" s="19"/>
      <c r="D19" s="18" t="s">
        <v>68</v>
      </c>
      <c r="E19" s="19"/>
      <c r="F19" s="19"/>
    </row>
  </sheetData>
  <sheetProtection/>
  <mergeCells count="6">
    <mergeCell ref="A2:B2"/>
    <mergeCell ref="A1:B1"/>
    <mergeCell ref="A3:B3"/>
    <mergeCell ref="C1:F1"/>
    <mergeCell ref="C2:F2"/>
    <mergeCell ref="C3:F3"/>
  </mergeCells>
  <printOptions/>
  <pageMargins left="0.15748031496062992" right="0.15748031496062992" top="0.4724409448818898" bottom="0.3937007874015748" header="0.31496062992125984" footer="0.31496062992125984"/>
  <pageSetup horizontalDpi="600" verticalDpi="600" orientation="landscape" paperSize="9" scale="52" r:id="rId2"/>
  <customProperties>
    <customPr name="LastActive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zadvornaya</cp:lastModifiedBy>
  <cp:lastPrinted>2020-12-01T03:21:37Z</cp:lastPrinted>
  <dcterms:created xsi:type="dcterms:W3CDTF">2014-11-05T00:57:23Z</dcterms:created>
  <dcterms:modified xsi:type="dcterms:W3CDTF">2020-12-01T03:24:59Z</dcterms:modified>
  <cp:category/>
  <cp:version/>
  <cp:contentType/>
  <cp:contentStatus/>
</cp:coreProperties>
</file>